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Class &amp; Year" sheetId="1" r:id="rId1"/>
    <sheet name="Group Compare" sheetId="2" r:id="rId2"/>
    <sheet name="Original" sheetId="3" r:id="rId3"/>
    <sheet name="Sheet2" sheetId="4" r:id="rId4"/>
    <sheet name="Sheet3" sheetId="5" r:id="rId5"/>
  </sheets>
  <definedNames>
    <definedName name="_xlnm.Print_Area" localSheetId="0">'Class &amp; Year'!$A$1:$I$231</definedName>
    <definedName name="_xlnm.Print_Area" localSheetId="1">'Group Compare'!$A$1:$H$245</definedName>
    <definedName name="_xlnm.Print_Area" localSheetId="2">'Original'!$A$1:$H$245</definedName>
  </definedNames>
  <calcPr fullCalcOnLoad="1"/>
</workbook>
</file>

<file path=xl/sharedStrings.xml><?xml version="1.0" encoding="utf-8"?>
<sst xmlns="http://schemas.openxmlformats.org/spreadsheetml/2006/main" count="795" uniqueCount="158">
  <si>
    <t>a.</t>
  </si>
  <si>
    <t xml:space="preserve">Asked questions in class or contributed to class discussions  </t>
  </si>
  <si>
    <t>b.</t>
  </si>
  <si>
    <t xml:space="preserve">Made a class presentation  </t>
  </si>
  <si>
    <t>c.</t>
  </si>
  <si>
    <t xml:space="preserve">Prepared two or more drafts of a paper or assignment before turning it in  </t>
  </si>
  <si>
    <t>d.</t>
  </si>
  <si>
    <t xml:space="preserve">Worked on a paper or project that required integrating ideas or information from various sources  </t>
  </si>
  <si>
    <t>e.</t>
  </si>
  <si>
    <t>Included diverse perspectives (different races, religions, genders, political beliefs, etc.) in class discussions or writing assignments</t>
  </si>
  <si>
    <t>f.</t>
  </si>
  <si>
    <t xml:space="preserve">Come to class without completing readings or assignments  </t>
  </si>
  <si>
    <t>g.</t>
  </si>
  <si>
    <t xml:space="preserve">Worked with other students on projects during class  </t>
  </si>
  <si>
    <t>h.</t>
  </si>
  <si>
    <t xml:space="preserve">Worked with classmates outside of class to prepare class assignments  </t>
  </si>
  <si>
    <t>I.</t>
  </si>
  <si>
    <t>Put together ideas or concepts from different courses when completing assignments or during class discussions</t>
  </si>
  <si>
    <t>j.</t>
  </si>
  <si>
    <t xml:space="preserve">Tutored or taught other students (paid or voluntary)  </t>
  </si>
  <si>
    <t>k.</t>
  </si>
  <si>
    <t>Participated in a community-based project as part of a regular course</t>
  </si>
  <si>
    <t>l.</t>
  </si>
  <si>
    <t>m.</t>
  </si>
  <si>
    <t>Used e-mail to communicate with an instructor</t>
  </si>
  <si>
    <t>n.</t>
  </si>
  <si>
    <t>Discussed grades or assignments with an instructor</t>
  </si>
  <si>
    <t>o.</t>
  </si>
  <si>
    <t>Talked about career plans with a faculty member or advisor</t>
  </si>
  <si>
    <t>p.</t>
  </si>
  <si>
    <t>Discussed ideas from your readings or classes with faculty members outside of class</t>
  </si>
  <si>
    <t>q.</t>
  </si>
  <si>
    <t>Received prompt feedback from faculty on your academic performance (written or oral)</t>
  </si>
  <si>
    <t>r.</t>
  </si>
  <si>
    <t>Worked harder than you thought you could to meet an instructor's standards or expectations</t>
  </si>
  <si>
    <t>s.</t>
  </si>
  <si>
    <t>Worked with faculty members on activities other than coursework (committees, orientation, student life activities, etc.)</t>
  </si>
  <si>
    <t>t.</t>
  </si>
  <si>
    <t>Discussed ideas from your readings or classes with others outside of class (students, family members, coworkers, etc.)</t>
  </si>
  <si>
    <t>u.</t>
  </si>
  <si>
    <t>Had serious conversations with students of a different race or ethnicity than your own</t>
  </si>
  <si>
    <t>v.</t>
  </si>
  <si>
    <t>Had serious conversations with students who are very different from you in terms of their religious beliefs, political opinions, or personal values</t>
  </si>
  <si>
    <t>Mental Activities</t>
  </si>
  <si>
    <t>Examinations</t>
  </si>
  <si>
    <t>To what extent have your examinations during the current school year challenged you to do your best work?</t>
  </si>
  <si>
    <t>Reading and Writing</t>
  </si>
  <si>
    <t>Number of books read on your own (not assigned) for personal enjoyment or academic enrichment</t>
  </si>
  <si>
    <t>Problem Sets</t>
  </si>
  <si>
    <t>Homework Problems</t>
  </si>
  <si>
    <t>Enriching Educational Experiences</t>
  </si>
  <si>
    <t>Practicum, internship, field experience, co-op experience, or clinical assignment</t>
  </si>
  <si>
    <t>Community service or volunteer work</t>
  </si>
  <si>
    <t>Participate in a learning community or some other formal program where groups of students take two or more classes together</t>
  </si>
  <si>
    <t>Work on a research project with a faculty member outside of course or program requirements</t>
  </si>
  <si>
    <t>Foreign language coursework</t>
  </si>
  <si>
    <t>Study abroad</t>
  </si>
  <si>
    <t>Enriching Educational Experiences (continued)</t>
  </si>
  <si>
    <t>Independent study or self-designed major</t>
  </si>
  <si>
    <t>Culminating senior experience (comprehensive exam, capstone course, thesis, project, etc.)</t>
  </si>
  <si>
    <t>Quality of Relationships</t>
  </si>
  <si>
    <t>Relationships with other students</t>
  </si>
  <si>
    <t>Relationships with faculty members</t>
  </si>
  <si>
    <t>Relationships with administrative personnel and offices</t>
  </si>
  <si>
    <t>Time Usage</t>
  </si>
  <si>
    <t>Preparing for class (studying, reading, writing, doing homework or lab work, analyzing data, rehearsing, and other activities related to your academic program)</t>
  </si>
  <si>
    <t>Participating in co-curricular activities (organizations, campus publications, student government, social fraternity or sorority, intercollegiate or intramural sports, etc.)</t>
  </si>
  <si>
    <t>Relaxing and socializing (watching TV, partying, exercising, etc.)</t>
  </si>
  <si>
    <t>Time Usage (continued)</t>
  </si>
  <si>
    <t>Providing care for dependents living with you (parents, children, spouse, etc.)</t>
  </si>
  <si>
    <t>Commuting to class (driving, walking, etc.)</t>
  </si>
  <si>
    <t>Institutional Environment</t>
  </si>
  <si>
    <t>Spending significant amounts of time studying and on academic work</t>
  </si>
  <si>
    <t>Providing the support you need to help you succeed academically</t>
  </si>
  <si>
    <t>Encouraging contact among students from different economic, social, and racial or ethnic backgrounds</t>
  </si>
  <si>
    <t>Helping you cope with your non-academic responsibilities (work, family, etc.)</t>
  </si>
  <si>
    <t>Providing the support you need to thrive socially</t>
  </si>
  <si>
    <t>Attending campus events and activities (special speakers, cultural performances, athletic events, etc.)</t>
  </si>
  <si>
    <t>Using computers in academic work</t>
  </si>
  <si>
    <t>Educational and Personal Growth</t>
  </si>
  <si>
    <t>Acquiring a broad general education</t>
  </si>
  <si>
    <t>Acquiring job or work-related knowledge and skills</t>
  </si>
  <si>
    <t>Writing clearly and effectively</t>
  </si>
  <si>
    <t>Speaking clearly and effectively</t>
  </si>
  <si>
    <t>Thinking critically and analytically</t>
  </si>
  <si>
    <t>Analyzing quantitative problems</t>
  </si>
  <si>
    <t>Using computing and information technology</t>
  </si>
  <si>
    <t>Working effectively with others</t>
  </si>
  <si>
    <t>Voting in local, state, or national elections</t>
  </si>
  <si>
    <t>Learning effectively on your own</t>
  </si>
  <si>
    <t>Understanding yourself</t>
  </si>
  <si>
    <t>Understanding people of other racial and ethnic backgrounds</t>
  </si>
  <si>
    <t>Solving complex real-world problems</t>
  </si>
  <si>
    <t>Developing a personal code of values and ethics</t>
  </si>
  <si>
    <t>Contributing to the welfare of your community</t>
  </si>
  <si>
    <t>Academic Advising</t>
  </si>
  <si>
    <t>Overall, how would you evaluate the quality of academic advising you have received at your institution?</t>
  </si>
  <si>
    <t>Satisfaction</t>
  </si>
  <si>
    <t>How would you evaluate your entire educational experience at this institution?</t>
  </si>
  <si>
    <t>1.</t>
  </si>
  <si>
    <t>Academic and Intellectual Experiences</t>
  </si>
  <si>
    <t xml:space="preserve">In your experience at your institution during the current school year, about how often have you done each of the following? 1=never, 2=sometimes, 3=often, 4=very often </t>
  </si>
  <si>
    <t>2.</t>
  </si>
  <si>
    <t>During the current school year, how much has your coursework emphasized the following mental activities?
1=very little, 2=some, 3=quite a bit, 4=very much</t>
  </si>
  <si>
    <t>3.</t>
  </si>
  <si>
    <t>1=very little to 7=very much</t>
  </si>
  <si>
    <t>4.</t>
  </si>
  <si>
    <t>During the current school year, about how much reading and writing have you done?
1=none, 2=between 1 and 4, 3=between 5 and 10, 4=between 11 and 20, 5=more than 20</t>
  </si>
  <si>
    <t>5.</t>
  </si>
  <si>
    <t>In a typical week, how many homework problem sets do you complete?
1=none, 2=1-2, 3=3-4, 4=5-6, 5=more than 6</t>
  </si>
  <si>
    <t>6.</t>
  </si>
  <si>
    <t>1=none, 2=1-3, 3=4-6, 4=7-10, 5=more than 10</t>
  </si>
  <si>
    <t>7.</t>
  </si>
  <si>
    <t>Which of the following have you done or do you plan to do before you graduate from your institution?   (These items were recoded 0=no or undecided, 1=yes. Thus, the mean is the proportion responding "yes" among all valid respondents.)</t>
  </si>
  <si>
    <t>8.</t>
  </si>
  <si>
    <t>Mark the box that best represents the quality of your relationships with people at your institution.
1=unfriendly, unsupportive, sense of alienation to 7=friendly, supportive, sense of belonging</t>
  </si>
  <si>
    <t>9.</t>
  </si>
  <si>
    <t>About how many hours do you spend in a typical 7-day week doing each of the following? 1=0 hrs/wk, 2=1-5 hrs/wk, 3=6-10 hrs/wk, 4=11-15 hrs/wk, 5=16-20 hrs/wk, 6=21-25 hrs/wk, 7=26-30 hrs/wk, 8=more than 30 hrs/wk</t>
  </si>
  <si>
    <t>10.</t>
  </si>
  <si>
    <t>To what extent does your institution emphasize each of the following?
1=very little, 2=some, 3=quite a bit, 4=very much</t>
  </si>
  <si>
    <t>11.</t>
  </si>
  <si>
    <t>To what extent has your experience at this institution contributed to your knowledge, skills, and personal development in the following areas?  1=very little, 2=some, 3=quite a bit, 4=very much</t>
  </si>
  <si>
    <t>1=poor, 2=fair, 3=good, 4=excellent</t>
  </si>
  <si>
    <t>Number of assigned textbooks, books, or book-length packs of course readings</t>
  </si>
  <si>
    <t>Attended an art exhibit, gallery, play, dance, or other theater performance</t>
  </si>
  <si>
    <t>Exercised or participated in physical fitness activities</t>
  </si>
  <si>
    <t>Participated in activities to enhance our spirituality (worship, meditation, prayer, etc.)</t>
  </si>
  <si>
    <t>Developing a deepened sense of spirituality</t>
  </si>
  <si>
    <t>*</t>
  </si>
  <si>
    <t>Educational and Personal Growth (continued)</t>
  </si>
  <si>
    <t>12</t>
  </si>
  <si>
    <t>13</t>
  </si>
  <si>
    <r>
      <t>Memorizing</t>
    </r>
    <r>
      <rPr>
        <sz val="10"/>
        <rFont val="Times New Roman"/>
        <family val="1"/>
      </rPr>
      <t xml:space="preserve"> facts, ideas, or methods from your courses and readings so you can repeat them in pretty much the same form</t>
    </r>
  </si>
  <si>
    <r>
      <t>Analyzing</t>
    </r>
    <r>
      <rPr>
        <sz val="10"/>
        <rFont val="Times New Roman"/>
        <family val="1"/>
      </rPr>
      <t xml:space="preserve"> the basic elements of an idea, experience, or theory, such as examining a particular case or situation in depth and considering its components</t>
    </r>
  </si>
  <si>
    <r>
      <t>Synthesizing</t>
    </r>
    <r>
      <rPr>
        <sz val="10"/>
        <rFont val="Times New Roman"/>
        <family val="1"/>
      </rPr>
      <t xml:space="preserve"> and organizing ideas, information, or experiences into new, more complex interpretations and relationships</t>
    </r>
  </si>
  <si>
    <r>
      <t>Making judgments</t>
    </r>
    <r>
      <rPr>
        <sz val="10"/>
        <rFont val="Times New Roman"/>
        <family val="1"/>
      </rPr>
      <t xml:space="preserve"> about the value of information, arguments, or methods, such as examining how others gathered and interpreted data and assessing the soundness of their conclusions</t>
    </r>
  </si>
  <si>
    <r>
      <t>Applying</t>
    </r>
    <r>
      <rPr>
        <sz val="10"/>
        <rFont val="Times New Roman"/>
        <family val="1"/>
      </rPr>
      <t xml:space="preserve"> theories or concepts to practical problems or in new situations</t>
    </r>
  </si>
  <si>
    <r>
      <t xml:space="preserve">Number of written papers or reports of </t>
    </r>
    <r>
      <rPr>
        <b/>
        <sz val="10"/>
        <rFont val="Times New Roman"/>
        <family val="1"/>
      </rPr>
      <t>20 pages or more</t>
    </r>
  </si>
  <si>
    <r>
      <t xml:space="preserve">Number of written papers or reports </t>
    </r>
    <r>
      <rPr>
        <b/>
        <sz val="10"/>
        <rFont val="Times New Roman"/>
        <family val="1"/>
      </rPr>
      <t>between 5 and 19 pages</t>
    </r>
  </si>
  <si>
    <r>
      <t xml:space="preserve">Number of written papers or reports of </t>
    </r>
    <r>
      <rPr>
        <b/>
        <sz val="10"/>
        <rFont val="Times New Roman"/>
        <family val="1"/>
      </rPr>
      <t>fewer than 5 pages</t>
    </r>
  </si>
  <si>
    <r>
      <t xml:space="preserve">Number of </t>
    </r>
    <r>
      <rPr>
        <i/>
        <sz val="10"/>
        <rFont val="Times New Roman"/>
        <family val="1"/>
      </rPr>
      <t>problem sets</t>
    </r>
    <r>
      <rPr>
        <sz val="10"/>
        <rFont val="Times New Roman"/>
        <family val="1"/>
      </rPr>
      <t xml:space="preserve"> that take you more than an hour to complete</t>
    </r>
  </si>
  <si>
    <r>
      <t xml:space="preserve">Number of </t>
    </r>
    <r>
      <rPr>
        <i/>
        <sz val="10"/>
        <rFont val="Times New Roman"/>
        <family val="1"/>
      </rPr>
      <t>problem sets</t>
    </r>
    <r>
      <rPr>
        <sz val="10"/>
        <rFont val="Times New Roman"/>
        <family val="1"/>
      </rPr>
      <t xml:space="preserve"> that take you less than an hour to complete</t>
    </r>
  </si>
  <si>
    <r>
      <t xml:space="preserve">In a </t>
    </r>
    <r>
      <rPr>
        <i/>
        <sz val="10"/>
        <rFont val="Times New Roman"/>
        <family val="1"/>
      </rPr>
      <t>typical week,</t>
    </r>
    <r>
      <rPr>
        <sz val="10"/>
        <rFont val="Times New Roman"/>
        <family val="1"/>
      </rPr>
      <t xml:space="preserve"> how many homework problems take you more than 15 minutes each to complete?</t>
    </r>
  </si>
  <si>
    <r>
      <t xml:space="preserve">Working for pay </t>
    </r>
    <r>
      <rPr>
        <b/>
        <sz val="10"/>
        <rFont val="Times New Roman"/>
        <family val="1"/>
      </rPr>
      <t>on campus</t>
    </r>
  </si>
  <si>
    <r>
      <t xml:space="preserve">Working for pay </t>
    </r>
    <r>
      <rPr>
        <b/>
        <sz val="10"/>
        <rFont val="Times New Roman"/>
        <family val="1"/>
      </rPr>
      <t>off campus</t>
    </r>
  </si>
  <si>
    <r>
      <t xml:space="preserve">If you could start over again, would you go to the </t>
    </r>
    <r>
      <rPr>
        <i/>
        <sz val="10"/>
        <rFont val="Times New Roman"/>
        <family val="1"/>
      </rPr>
      <t>same institution</t>
    </r>
    <r>
      <rPr>
        <sz val="10"/>
        <rFont val="Times New Roman"/>
        <family val="1"/>
      </rPr>
      <t xml:space="preserve"> you are now attending?</t>
    </r>
  </si>
  <si>
    <t>SUBTOTAL</t>
  </si>
  <si>
    <t>CATEGORY MEAN</t>
  </si>
  <si>
    <t>FY2003</t>
  </si>
  <si>
    <t>SR2003</t>
  </si>
  <si>
    <t>FY2004</t>
  </si>
  <si>
    <t>SR2004</t>
  </si>
  <si>
    <t>FY2010</t>
  </si>
  <si>
    <t>SR2010</t>
  </si>
  <si>
    <t>N/A</t>
  </si>
  <si>
    <t>Academic and Intellectual Experiences (continued)</t>
  </si>
  <si>
    <r>
      <t xml:space="preserve">Notes: </t>
    </r>
    <r>
      <rPr>
        <b/>
        <sz val="10"/>
        <color indexed="60"/>
        <rFont val="Arial"/>
        <family val="2"/>
      </rPr>
      <t xml:space="preserve"> 1) </t>
    </r>
    <r>
      <rPr>
        <b/>
        <sz val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 xml:space="preserve">Academic and Intellectual Experiences: </t>
    </r>
    <r>
      <rPr>
        <b/>
        <sz val="10"/>
        <rFont val="Arial"/>
        <family val="2"/>
      </rPr>
      <t xml:space="preserve"> Senior Means are greater than Freshmen Means for the entire three year period  (Scale: 1-4).  </t>
    </r>
    <r>
      <rPr>
        <b/>
        <sz val="10"/>
        <color indexed="60"/>
        <rFont val="Arial"/>
        <family val="2"/>
      </rPr>
      <t xml:space="preserve">  Academic and Intellectual Experiences, con't:</t>
    </r>
    <r>
      <rPr>
        <b/>
        <sz val="10"/>
        <rFont val="Arial"/>
        <family val="2"/>
      </rPr>
      <t xml:space="preserve">  Senior Means are greater than Freshmen Means for all three years, and all Means are  less than 3.0 (Scale 1-5). 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 xml:space="preserve">2)  Mental Activities: </t>
    </r>
    <r>
      <rPr>
        <b/>
        <sz val="10"/>
        <rFont val="Arial"/>
        <family val="2"/>
      </rPr>
      <t xml:space="preserve"> All Means are greater than 3.0 except Freshmen in  2004 (Scale: 1-4).  </t>
    </r>
    <r>
      <rPr>
        <b/>
        <sz val="10"/>
        <color indexed="60"/>
        <rFont val="Arial"/>
        <family val="2"/>
      </rPr>
      <t xml:space="preserve"> 3)  Examinations:</t>
    </r>
    <r>
      <rPr>
        <b/>
        <sz val="10"/>
        <rFont val="Arial"/>
        <family val="2"/>
      </rPr>
      <t xml:space="preserve">  All Means are greater than 5.0 (Scale 1-7).  </t>
    </r>
    <r>
      <rPr>
        <b/>
        <sz val="10"/>
        <color indexed="60"/>
        <rFont val="Arial"/>
        <family val="2"/>
      </rPr>
      <t xml:space="preserve">4)  Reading and Writing: </t>
    </r>
    <r>
      <rPr>
        <b/>
        <sz val="10"/>
        <rFont val="Arial"/>
        <family val="2"/>
      </rPr>
      <t xml:space="preserve"> All Means are less than 3.0 (Scale:  1-5).   </t>
    </r>
    <r>
      <rPr>
        <b/>
        <sz val="10"/>
        <color indexed="60"/>
        <rFont val="Arial"/>
        <family val="2"/>
      </rPr>
      <t xml:space="preserve"> 5)  Problem Sets:</t>
    </r>
    <r>
      <rPr>
        <b/>
        <sz val="10"/>
        <rFont val="Arial"/>
        <family val="2"/>
      </rPr>
      <t xml:space="preserve">  All Means are  less than 3.0 (Scale 1-5).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6)  Homework Problems:</t>
    </r>
    <r>
      <rPr>
        <b/>
        <sz val="10"/>
        <rFont val="Arial"/>
        <family val="2"/>
      </rPr>
      <t xml:space="preserve">  Data available for one year only (2003);   Means are less than 3.0 (Scale 1-5).  </t>
    </r>
    <r>
      <rPr>
        <b/>
        <sz val="10"/>
        <color indexed="60"/>
        <rFont val="Arial"/>
        <family val="2"/>
      </rPr>
      <t xml:space="preserve">7)  Enriching Educational Experiences: </t>
    </r>
    <r>
      <rPr>
        <b/>
        <sz val="10"/>
        <rFont val="Arial"/>
        <family val="2"/>
      </rPr>
      <t xml:space="preserve"> Freshmen are greater than Seniors in 2003 and Freshmen less than Seniors in remaining years.   (Scale:  0-1).   </t>
    </r>
    <r>
      <rPr>
        <b/>
        <sz val="10"/>
        <color indexed="60"/>
        <rFont val="Arial"/>
        <family val="2"/>
      </rPr>
      <t xml:space="preserve">Enriching Educational Experiences con't: </t>
    </r>
    <r>
      <rPr>
        <b/>
        <sz val="10"/>
        <rFont val="Arial"/>
        <family val="2"/>
      </rPr>
      <t xml:space="preserve"> Freshmen are less than Seniors in all three years. 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8)  Quality of Relationships:</t>
    </r>
    <r>
      <rPr>
        <b/>
        <sz val="10"/>
        <rFont val="Arial"/>
        <family val="2"/>
      </rPr>
      <t xml:space="preserve">  All Means are above  5.0 (Scale:  1-7).  </t>
    </r>
    <r>
      <rPr>
        <b/>
        <sz val="10"/>
        <color indexed="60"/>
        <rFont val="Arial"/>
        <family val="2"/>
      </rPr>
      <t>9)  Time Usage: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Freshmen Usage was less than Senior Usage for all three years (Scale:  1-8).   </t>
    </r>
    <r>
      <rPr>
        <b/>
        <sz val="10"/>
        <color indexed="60"/>
        <rFont val="Arial"/>
        <family val="2"/>
      </rPr>
      <t>Time Usage con't:</t>
    </r>
    <r>
      <rPr>
        <b/>
        <sz val="10"/>
        <rFont val="Arial"/>
        <family val="2"/>
      </rPr>
      <t xml:space="preserve">  Freshmen Usage was less than Senior Usage for all three years (Scale:  1-8).   </t>
    </r>
    <r>
      <rPr>
        <b/>
        <sz val="10"/>
        <color indexed="60"/>
        <rFont val="Arial"/>
        <family val="2"/>
      </rPr>
      <t xml:space="preserve"> 10)  Institutional Environment:</t>
    </r>
    <r>
      <rPr>
        <b/>
        <sz val="10"/>
        <rFont val="Arial"/>
        <family val="2"/>
      </rPr>
      <t xml:space="preserve">   All Means are less than 3.0 except Freshmen in 2010 (Scale:  1-4).  </t>
    </r>
    <r>
      <rPr>
        <b/>
        <sz val="10"/>
        <color indexed="60"/>
        <rFont val="Arial"/>
        <family val="2"/>
      </rPr>
      <t>11)  Education and Personal Growth: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All Means are greater than 3.0 except Freshmen in 2004 (Scale 1-4).  </t>
    </r>
    <r>
      <rPr>
        <b/>
        <sz val="10"/>
        <color indexed="60"/>
        <rFont val="Arial"/>
        <family val="2"/>
      </rPr>
      <t xml:space="preserve">12) Academic Advising: </t>
    </r>
    <r>
      <rPr>
        <b/>
        <sz val="10"/>
        <rFont val="Arial"/>
        <family val="2"/>
      </rPr>
      <t xml:space="preserve">  All Freshmen Means are less than 3.0 and one Senior year in  2004 was less than 3.0 (Scale 1-4).   </t>
    </r>
    <r>
      <rPr>
        <b/>
        <sz val="10"/>
        <color indexed="60"/>
        <rFont val="Arial"/>
        <family val="2"/>
      </rPr>
      <t xml:space="preserve">13)  Satisfaction: </t>
    </r>
    <r>
      <rPr>
        <b/>
        <sz val="10"/>
        <rFont val="Arial"/>
        <family val="2"/>
      </rPr>
      <t xml:space="preserve"> All Means are greater than 3.0 except Freshmen in 2004 (Scale:  1-4).</t>
    </r>
  </si>
  <si>
    <t>Used an electronic medium (list-serve, chat group, Internet, etc.) to discuss or complete an assignment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</si>
</sst>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0.0000"/>
    <numFmt numFmtId="166" formatCode="0.000"/>
    <numFmt numFmtId="167" formatCode="0.0"/>
    <numFmt numFmtId="168" formatCode="0.000000"/>
    <numFmt numFmtId="169" formatCode="0.00000"/>
  </numFmts>
  <fonts count="5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.5"/>
      <name val="Times New Roman"/>
      <family val="1"/>
    </font>
    <font>
      <sz val="8"/>
      <name val="Arial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i/>
      <sz val="8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0" borderId="13" xfId="0" applyFont="1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9" fillId="33" borderId="10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wrapText="1"/>
    </xf>
    <xf numFmtId="0" fontId="4" fillId="34" borderId="16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wrapText="1"/>
    </xf>
    <xf numFmtId="0" fontId="4" fillId="34" borderId="17" xfId="0" applyFont="1" applyFill="1" applyBorder="1" applyAlignment="1">
      <alignment horizontal="center" wrapText="1"/>
    </xf>
    <xf numFmtId="49" fontId="55" fillId="35" borderId="16" xfId="0" applyNumberFormat="1" applyFont="1" applyFill="1" applyBorder="1" applyAlignment="1">
      <alignment horizontal="center" vertical="center"/>
    </xf>
    <xf numFmtId="0" fontId="56" fillId="35" borderId="15" xfId="0" applyFont="1" applyFill="1" applyBorder="1" applyAlignment="1">
      <alignment horizontal="left" vertical="center" wrapText="1"/>
    </xf>
    <xf numFmtId="0" fontId="57" fillId="35" borderId="0" xfId="0" applyFont="1" applyFill="1" applyAlignment="1">
      <alignment/>
    </xf>
    <xf numFmtId="49" fontId="55" fillId="35" borderId="16" xfId="55" applyNumberFormat="1" applyFont="1" applyFill="1" applyBorder="1" applyAlignment="1">
      <alignment horizontal="center" vertical="center"/>
      <protection/>
    </xf>
    <xf numFmtId="0" fontId="56" fillId="35" borderId="15" xfId="55" applyFont="1" applyFill="1" applyBorder="1" applyAlignment="1">
      <alignment vertical="center" wrapText="1"/>
      <protection/>
    </xf>
    <xf numFmtId="0" fontId="56" fillId="35" borderId="15" xfId="0" applyFont="1" applyFill="1" applyBorder="1" applyAlignment="1">
      <alignment vertical="center" wrapText="1"/>
    </xf>
    <xf numFmtId="49" fontId="55" fillId="35" borderId="10" xfId="0" applyNumberFormat="1" applyFont="1" applyFill="1" applyBorder="1" applyAlignment="1">
      <alignment horizontal="center" vertical="center"/>
    </xf>
    <xf numFmtId="0" fontId="56" fillId="35" borderId="14" xfId="0" applyFont="1" applyFill="1" applyBorder="1" applyAlignment="1">
      <alignment vertical="center" wrapText="1"/>
    </xf>
    <xf numFmtId="49" fontId="55" fillId="35" borderId="15" xfId="0" applyNumberFormat="1" applyFont="1" applyFill="1" applyBorder="1" applyAlignment="1">
      <alignment horizontal="center" vertical="center"/>
    </xf>
    <xf numFmtId="49" fontId="55" fillId="35" borderId="11" xfId="0" applyNumberFormat="1" applyFont="1" applyFill="1" applyBorder="1" applyAlignment="1">
      <alignment horizontal="center" vertical="center"/>
    </xf>
    <xf numFmtId="0" fontId="56" fillId="35" borderId="11" xfId="0" applyFont="1" applyFill="1" applyBorder="1" applyAlignment="1">
      <alignment vertical="center" wrapText="1"/>
    </xf>
    <xf numFmtId="0" fontId="56" fillId="35" borderId="12" xfId="0" applyFont="1" applyFill="1" applyBorder="1" applyAlignment="1">
      <alignment horizontal="center" wrapText="1"/>
    </xf>
    <xf numFmtId="0" fontId="2" fillId="36" borderId="0" xfId="0" applyFont="1" applyFill="1" applyAlignment="1">
      <alignment/>
    </xf>
    <xf numFmtId="0" fontId="57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2" fillId="0" borderId="0" xfId="0" applyFont="1" applyBorder="1" applyAlignment="1">
      <alignment wrapText="1"/>
    </xf>
    <xf numFmtId="0" fontId="57" fillId="35" borderId="21" xfId="0" applyFont="1" applyFill="1" applyBorder="1" applyAlignment="1">
      <alignment/>
    </xf>
    <xf numFmtId="0" fontId="4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0" fillId="33" borderId="2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56" fillId="35" borderId="22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1" xfId="0" applyBorder="1" applyAlignment="1">
      <alignment/>
    </xf>
    <xf numFmtId="2" fontId="4" fillId="34" borderId="17" xfId="0" applyNumberFormat="1" applyFont="1" applyFill="1" applyBorder="1" applyAlignment="1">
      <alignment horizontal="center" wrapText="1"/>
    </xf>
    <xf numFmtId="2" fontId="4" fillId="34" borderId="16" xfId="0" applyNumberFormat="1" applyFont="1" applyFill="1" applyBorder="1" applyAlignment="1">
      <alignment horizontal="center" wrapText="1"/>
    </xf>
    <xf numFmtId="0" fontId="2" fillId="35" borderId="16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wrapText="1"/>
    </xf>
    <xf numFmtId="2" fontId="4" fillId="35" borderId="16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wrapText="1"/>
    </xf>
    <xf numFmtId="0" fontId="56" fillId="35" borderId="16" xfId="0" applyFont="1" applyFill="1" applyBorder="1" applyAlignment="1">
      <alignment vertical="center" wrapText="1"/>
    </xf>
    <xf numFmtId="0" fontId="57" fillId="35" borderId="16" xfId="0" applyFont="1" applyFill="1" applyBorder="1" applyAlignment="1">
      <alignment/>
    </xf>
    <xf numFmtId="0" fontId="56" fillId="35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wrapText="1"/>
    </xf>
    <xf numFmtId="2" fontId="1" fillId="35" borderId="16" xfId="0" applyNumberFormat="1" applyFont="1" applyFill="1" applyBorder="1" applyAlignment="1">
      <alignment horizontal="center" wrapText="1"/>
    </xf>
    <xf numFmtId="0" fontId="56" fillId="35" borderId="16" xfId="55" applyFont="1" applyFill="1" applyBorder="1" applyAlignment="1">
      <alignment vertical="center" wrapText="1"/>
      <protection/>
    </xf>
    <xf numFmtId="0" fontId="4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wrapText="1"/>
    </xf>
    <xf numFmtId="2" fontId="54" fillId="0" borderId="16" xfId="0" applyNumberFormat="1" applyFont="1" applyFill="1" applyBorder="1" applyAlignment="1">
      <alignment horizontal="center" wrapText="1"/>
    </xf>
    <xf numFmtId="0" fontId="54" fillId="0" borderId="16" xfId="0" applyFont="1" applyFill="1" applyBorder="1" applyAlignment="1">
      <alignment horizontal="center" wrapText="1"/>
    </xf>
    <xf numFmtId="0" fontId="54" fillId="35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2" fontId="5" fillId="0" borderId="16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58" fillId="35" borderId="16" xfId="0" applyNumberFormat="1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wrapText="1"/>
    </xf>
    <xf numFmtId="164" fontId="58" fillId="35" borderId="16" xfId="55" applyNumberFormat="1" applyFont="1" applyFill="1" applyBorder="1" applyAlignment="1">
      <alignment horizontal="left" vertical="center" wrapText="1"/>
      <protection/>
    </xf>
    <xf numFmtId="0" fontId="1" fillId="0" borderId="16" xfId="0" applyFont="1" applyFill="1" applyBorder="1" applyAlignment="1">
      <alignment wrapText="1"/>
    </xf>
    <xf numFmtId="164" fontId="58" fillId="35" borderId="16" xfId="0" applyNumberFormat="1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164" fontId="58" fillId="35" borderId="16" xfId="0" applyNumberFormat="1" applyFont="1" applyFill="1" applyBorder="1" applyAlignment="1">
      <alignment horizontal="left" vertical="center"/>
    </xf>
    <xf numFmtId="164" fontId="58" fillId="35" borderId="16" xfId="0" applyNumberFormat="1" applyFont="1" applyFill="1" applyBorder="1" applyAlignment="1">
      <alignment horizontal="left" vertical="center" wrapText="1"/>
    </xf>
    <xf numFmtId="164" fontId="58" fillId="35" borderId="15" xfId="0" applyNumberFormat="1" applyFont="1" applyFill="1" applyBorder="1" applyAlignment="1">
      <alignment horizontal="left" wrapText="1"/>
    </xf>
    <xf numFmtId="164" fontId="58" fillId="35" borderId="12" xfId="0" applyNumberFormat="1" applyFont="1" applyFill="1" applyBorder="1" applyAlignment="1">
      <alignment horizontal="left" wrapText="1"/>
    </xf>
    <xf numFmtId="164" fontId="58" fillId="35" borderId="22" xfId="0" applyNumberFormat="1" applyFont="1" applyFill="1" applyBorder="1" applyAlignment="1">
      <alignment horizontal="left" wrapText="1"/>
    </xf>
    <xf numFmtId="164" fontId="58" fillId="35" borderId="15" xfId="0" applyNumberFormat="1" applyFont="1" applyFill="1" applyBorder="1" applyAlignment="1">
      <alignment horizontal="left" vertical="center" wrapText="1"/>
    </xf>
    <xf numFmtId="164" fontId="58" fillId="35" borderId="12" xfId="0" applyNumberFormat="1" applyFont="1" applyFill="1" applyBorder="1" applyAlignment="1">
      <alignment horizontal="left" vertical="center" wrapText="1"/>
    </xf>
    <xf numFmtId="164" fontId="58" fillId="35" borderId="22" xfId="0" applyNumberFormat="1" applyFont="1" applyFill="1" applyBorder="1" applyAlignment="1">
      <alignment horizontal="left" vertical="center" wrapText="1"/>
    </xf>
    <xf numFmtId="0" fontId="58" fillId="35" borderId="15" xfId="0" applyFont="1" applyFill="1" applyBorder="1" applyAlignment="1">
      <alignment horizontal="left" vertical="center" wrapText="1"/>
    </xf>
    <xf numFmtId="0" fontId="58" fillId="35" borderId="12" xfId="0" applyFont="1" applyFill="1" applyBorder="1" applyAlignment="1">
      <alignment horizontal="left" vertical="center" wrapText="1"/>
    </xf>
    <xf numFmtId="0" fontId="58" fillId="35" borderId="22" xfId="0" applyFont="1" applyFill="1" applyBorder="1" applyAlignment="1">
      <alignment horizontal="left" vertical="center" wrapText="1"/>
    </xf>
    <xf numFmtId="0" fontId="58" fillId="35" borderId="15" xfId="0" applyFont="1" applyFill="1" applyBorder="1" applyAlignment="1">
      <alignment horizontal="left" wrapText="1"/>
    </xf>
    <xf numFmtId="0" fontId="58" fillId="35" borderId="12" xfId="0" applyFont="1" applyFill="1" applyBorder="1" applyAlignment="1">
      <alignment horizontal="left" wrapText="1"/>
    </xf>
    <xf numFmtId="0" fontId="58" fillId="35" borderId="22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49" fontId="3" fillId="0" borderId="16" xfId="0" applyNumberFormat="1" applyFont="1" applyFill="1" applyBorder="1" applyAlignment="1">
      <alignment horizontal="center" vertical="center"/>
    </xf>
    <xf numFmtId="164" fontId="58" fillId="35" borderId="15" xfId="0" applyNumberFormat="1" applyFont="1" applyFill="1" applyBorder="1" applyAlignment="1">
      <alignment horizontal="left" vertical="center"/>
    </xf>
    <xf numFmtId="164" fontId="58" fillId="35" borderId="12" xfId="0" applyNumberFormat="1" applyFont="1" applyFill="1" applyBorder="1" applyAlignment="1">
      <alignment horizontal="left" vertical="center"/>
    </xf>
    <xf numFmtId="164" fontId="58" fillId="35" borderId="22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4" fontId="58" fillId="35" borderId="12" xfId="0" applyNumberFormat="1" applyFont="1" applyFill="1" applyBorder="1" applyAlignment="1">
      <alignment horizontal="left" vertical="top" wrapText="1"/>
    </xf>
    <xf numFmtId="164" fontId="58" fillId="35" borderId="22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4" fontId="58" fillId="35" borderId="12" xfId="55" applyNumberFormat="1" applyFont="1" applyFill="1" applyBorder="1" applyAlignment="1">
      <alignment horizontal="left" wrapText="1"/>
      <protection/>
    </xf>
    <xf numFmtId="164" fontId="58" fillId="35" borderId="22" xfId="55" applyNumberFormat="1" applyFont="1" applyFill="1" applyBorder="1" applyAlignment="1">
      <alignment horizontal="left" wrapText="1"/>
      <protection/>
    </xf>
    <xf numFmtId="0" fontId="1" fillId="0" borderId="13" xfId="0" applyFont="1" applyFill="1" applyBorder="1" applyAlignment="1">
      <alignment wrapText="1"/>
    </xf>
    <xf numFmtId="0" fontId="4" fillId="0" borderId="17" xfId="0" applyFont="1" applyFill="1" applyBorder="1" applyAlignment="1">
      <alignment horizontal="left" wrapText="1"/>
    </xf>
    <xf numFmtId="164" fontId="58" fillId="35" borderId="15" xfId="0" applyNumberFormat="1" applyFont="1" applyFill="1" applyBorder="1" applyAlignment="1">
      <alignment horizontal="left"/>
    </xf>
    <xf numFmtId="164" fontId="58" fillId="35" borderId="12" xfId="0" applyNumberFormat="1" applyFont="1" applyFill="1" applyBorder="1" applyAlignment="1">
      <alignment horizontal="left"/>
    </xf>
    <xf numFmtId="164" fontId="58" fillId="35" borderId="22" xfId="0" applyNumberFormat="1" applyFont="1" applyFill="1" applyBorder="1" applyAlignment="1">
      <alignment horizontal="left"/>
    </xf>
    <xf numFmtId="0" fontId="53" fillId="0" borderId="17" xfId="0" applyFont="1" applyFill="1" applyBorder="1" applyAlignment="1">
      <alignment horizontal="left" wrapText="1"/>
    </xf>
    <xf numFmtId="0" fontId="53" fillId="0" borderId="13" xfId="0" applyFont="1" applyFill="1" applyBorder="1" applyAlignment="1">
      <alignment wrapText="1"/>
    </xf>
    <xf numFmtId="164" fontId="58" fillId="35" borderId="18" xfId="0" applyNumberFormat="1" applyFont="1" applyFill="1" applyBorder="1" applyAlignment="1">
      <alignment horizontal="left" wrapText="1"/>
    </xf>
    <xf numFmtId="164" fontId="58" fillId="35" borderId="24" xfId="0" applyNumberFormat="1" applyFont="1" applyFill="1" applyBorder="1" applyAlignment="1">
      <alignment horizontal="left" wrapText="1"/>
    </xf>
    <xf numFmtId="0" fontId="7" fillId="0" borderId="17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164" fontId="58" fillId="35" borderId="18" xfId="0" applyNumberFormat="1" applyFont="1" applyFill="1" applyBorder="1" applyAlignment="1">
      <alignment horizontal="left"/>
    </xf>
    <xf numFmtId="164" fontId="58" fillId="35" borderId="24" xfId="0" applyNumberFormat="1" applyFont="1" applyFill="1" applyBorder="1" applyAlignment="1">
      <alignment horizontal="left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4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33"/>
  <sheetViews>
    <sheetView tabSelected="1" zoomScalePageLayoutView="0" workbookViewId="0" topLeftCell="A208">
      <selection activeCell="C157" sqref="C157:I157"/>
    </sheetView>
  </sheetViews>
  <sheetFormatPr defaultColWidth="9.140625" defaultRowHeight="12.75"/>
  <cols>
    <col min="1" max="1" width="5.28125" style="0" customWidth="1"/>
    <col min="2" max="2" width="37.7109375" style="0" customWidth="1"/>
    <col min="3" max="3" width="8.57421875" style="26" customWidth="1"/>
    <col min="4" max="4" width="10.8515625" style="26" customWidth="1"/>
    <col min="5" max="5" width="8.7109375" style="26" customWidth="1"/>
    <col min="6" max="6" width="3.140625" style="26" customWidth="1"/>
    <col min="7" max="7" width="9.28125" style="26" customWidth="1"/>
    <col min="8" max="8" width="10.421875" style="26" customWidth="1"/>
    <col min="9" max="9" width="8.8515625" style="26" customWidth="1"/>
    <col min="10" max="74" width="9.140625" style="70" customWidth="1"/>
  </cols>
  <sheetData>
    <row r="1" spans="1:74" s="15" customFormat="1" ht="12.75">
      <c r="A1" s="28"/>
      <c r="B1" s="72"/>
      <c r="C1" s="30" t="s">
        <v>148</v>
      </c>
      <c r="D1" s="30" t="s">
        <v>150</v>
      </c>
      <c r="E1" s="30" t="s">
        <v>152</v>
      </c>
      <c r="F1" s="84"/>
      <c r="G1" s="30" t="s">
        <v>149</v>
      </c>
      <c r="H1" s="30" t="s">
        <v>151</v>
      </c>
      <c r="I1" s="30" t="s">
        <v>153</v>
      </c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</row>
    <row r="2" spans="1:74" s="58" customFormat="1" ht="42.75" customHeight="1">
      <c r="A2" s="56" t="s">
        <v>99</v>
      </c>
      <c r="B2" s="93" t="s">
        <v>100</v>
      </c>
      <c r="C2" s="120" t="s">
        <v>101</v>
      </c>
      <c r="D2" s="120"/>
      <c r="E2" s="120"/>
      <c r="F2" s="120"/>
      <c r="G2" s="120"/>
      <c r="H2" s="120"/>
      <c r="I2" s="92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</row>
    <row r="3" spans="1:9" ht="12.75" customHeight="1">
      <c r="A3" s="121" t="s">
        <v>0</v>
      </c>
      <c r="B3" s="122" t="s">
        <v>1</v>
      </c>
      <c r="C3" s="20"/>
      <c r="D3" s="20"/>
      <c r="E3" s="20"/>
      <c r="F3" s="88"/>
      <c r="G3" s="20"/>
      <c r="H3" s="20"/>
      <c r="I3" s="20"/>
    </row>
    <row r="4" spans="1:9" ht="12.75">
      <c r="A4" s="121"/>
      <c r="B4" s="122"/>
      <c r="C4" s="20">
        <v>2.85</v>
      </c>
      <c r="D4" s="20">
        <v>2.86</v>
      </c>
      <c r="E4" s="20">
        <v>3.06</v>
      </c>
      <c r="F4" s="88"/>
      <c r="G4" s="20">
        <v>3.33</v>
      </c>
      <c r="H4" s="20">
        <v>3.25</v>
      </c>
      <c r="I4" s="20">
        <v>3.37</v>
      </c>
    </row>
    <row r="5" spans="1:9" ht="12.75">
      <c r="A5" s="121" t="s">
        <v>2</v>
      </c>
      <c r="B5" s="122" t="s">
        <v>3</v>
      </c>
      <c r="C5" s="20"/>
      <c r="D5" s="20"/>
      <c r="E5" s="20"/>
      <c r="F5" s="88"/>
      <c r="G5" s="20"/>
      <c r="H5" s="20"/>
      <c r="I5" s="20"/>
    </row>
    <row r="6" spans="1:9" ht="12.75">
      <c r="A6" s="121"/>
      <c r="B6" s="122"/>
      <c r="C6" s="20">
        <v>2.83</v>
      </c>
      <c r="D6" s="20">
        <v>2.63</v>
      </c>
      <c r="E6" s="20">
        <v>2.47</v>
      </c>
      <c r="F6" s="88"/>
      <c r="G6" s="20">
        <v>3.42</v>
      </c>
      <c r="H6" s="20">
        <v>3.34</v>
      </c>
      <c r="I6" s="20">
        <v>3.32</v>
      </c>
    </row>
    <row r="7" spans="1:9" ht="12.75" customHeight="1">
      <c r="A7" s="121" t="s">
        <v>4</v>
      </c>
      <c r="B7" s="122" t="s">
        <v>5</v>
      </c>
      <c r="C7" s="20"/>
      <c r="D7" s="20"/>
      <c r="E7" s="20"/>
      <c r="F7" s="88"/>
      <c r="G7" s="20"/>
      <c r="H7" s="20"/>
      <c r="I7" s="20"/>
    </row>
    <row r="8" spans="1:9" ht="12.75">
      <c r="A8" s="121"/>
      <c r="B8" s="122"/>
      <c r="C8" s="20">
        <v>2.87</v>
      </c>
      <c r="D8" s="95">
        <v>2.8</v>
      </c>
      <c r="E8" s="20">
        <v>2.92</v>
      </c>
      <c r="F8" s="88"/>
      <c r="G8" s="20">
        <v>3.06</v>
      </c>
      <c r="H8" s="20">
        <v>3.02</v>
      </c>
      <c r="I8" s="20">
        <v>3.01</v>
      </c>
    </row>
    <row r="9" spans="1:9" ht="12.75">
      <c r="A9" s="121" t="s">
        <v>6</v>
      </c>
      <c r="B9" s="122" t="s">
        <v>7</v>
      </c>
      <c r="C9" s="20"/>
      <c r="D9" s="20"/>
      <c r="E9" s="20"/>
      <c r="F9" s="88"/>
      <c r="G9" s="20"/>
      <c r="H9" s="20"/>
      <c r="I9" s="20"/>
    </row>
    <row r="10" spans="1:9" ht="12.75">
      <c r="A10" s="121"/>
      <c r="B10" s="122"/>
      <c r="C10" s="20">
        <v>3.14</v>
      </c>
      <c r="D10" s="20">
        <v>2.99</v>
      </c>
      <c r="E10" s="20">
        <v>3.06</v>
      </c>
      <c r="F10" s="88"/>
      <c r="G10" s="20">
        <v>3.47</v>
      </c>
      <c r="H10" s="20">
        <v>3.41</v>
      </c>
      <c r="I10" s="20">
        <v>3.46</v>
      </c>
    </row>
    <row r="11" spans="1:9" ht="12.75">
      <c r="A11" s="121" t="s">
        <v>8</v>
      </c>
      <c r="B11" s="122" t="s">
        <v>9</v>
      </c>
      <c r="C11" s="20"/>
      <c r="D11" s="20"/>
      <c r="E11" s="20"/>
      <c r="F11" s="88"/>
      <c r="G11" s="20"/>
      <c r="H11" s="20"/>
      <c r="I11" s="20"/>
    </row>
    <row r="12" spans="1:9" ht="12.75">
      <c r="A12" s="121"/>
      <c r="B12" s="122"/>
      <c r="C12" s="20">
        <v>2.76</v>
      </c>
      <c r="D12" s="20">
        <v>2.71</v>
      </c>
      <c r="E12" s="20">
        <v>2.63</v>
      </c>
      <c r="F12" s="88"/>
      <c r="G12" s="20">
        <v>3.12</v>
      </c>
      <c r="H12" s="20">
        <v>2.97</v>
      </c>
      <c r="I12" s="20">
        <v>3.06</v>
      </c>
    </row>
    <row r="13" spans="1:9" ht="12.75">
      <c r="A13" s="121" t="s">
        <v>10</v>
      </c>
      <c r="B13" s="122" t="s">
        <v>11</v>
      </c>
      <c r="C13" s="20"/>
      <c r="D13" s="20"/>
      <c r="E13" s="20"/>
      <c r="F13" s="88"/>
      <c r="G13" s="20"/>
      <c r="H13" s="20"/>
      <c r="I13" s="20"/>
    </row>
    <row r="14" spans="1:9" ht="12.75">
      <c r="A14" s="121"/>
      <c r="B14" s="122"/>
      <c r="C14" s="20">
        <v>1.95</v>
      </c>
      <c r="D14" s="20">
        <v>2.06</v>
      </c>
      <c r="E14" s="20">
        <v>2.14</v>
      </c>
      <c r="F14" s="88"/>
      <c r="G14" s="20">
        <v>2.02</v>
      </c>
      <c r="H14" s="95">
        <v>2</v>
      </c>
      <c r="I14" s="20">
        <v>1.99</v>
      </c>
    </row>
    <row r="15" spans="1:9" ht="12.75">
      <c r="A15" s="121" t="s">
        <v>12</v>
      </c>
      <c r="B15" s="122" t="s">
        <v>13</v>
      </c>
      <c r="C15" s="20"/>
      <c r="D15" s="20"/>
      <c r="E15" s="20"/>
      <c r="F15" s="88"/>
      <c r="G15" s="20"/>
      <c r="H15" s="20"/>
      <c r="I15" s="20"/>
    </row>
    <row r="16" spans="1:9" ht="12.75">
      <c r="A16" s="121"/>
      <c r="B16" s="122"/>
      <c r="C16" s="95">
        <v>2.6</v>
      </c>
      <c r="D16" s="20">
        <v>2.63</v>
      </c>
      <c r="E16" s="20">
        <v>2.84</v>
      </c>
      <c r="F16" s="88"/>
      <c r="G16" s="20">
        <v>3.03</v>
      </c>
      <c r="H16" s="20">
        <v>2.98</v>
      </c>
      <c r="I16" s="20">
        <v>2.98</v>
      </c>
    </row>
    <row r="17" spans="1:9" ht="12.75">
      <c r="A17" s="121" t="s">
        <v>14</v>
      </c>
      <c r="B17" s="122" t="s">
        <v>15</v>
      </c>
      <c r="C17" s="20"/>
      <c r="D17" s="20"/>
      <c r="E17" s="20"/>
      <c r="F17" s="88"/>
      <c r="G17" s="20"/>
      <c r="H17" s="20"/>
      <c r="I17" s="20"/>
    </row>
    <row r="18" spans="1:9" ht="12.75">
      <c r="A18" s="121"/>
      <c r="B18" s="122"/>
      <c r="C18" s="20">
        <v>2.68</v>
      </c>
      <c r="D18" s="20">
        <v>2.58</v>
      </c>
      <c r="E18" s="20">
        <v>2.75</v>
      </c>
      <c r="F18" s="88"/>
      <c r="G18" s="20">
        <v>3.18</v>
      </c>
      <c r="H18" s="20">
        <v>3.14</v>
      </c>
      <c r="I18" s="20">
        <v>3.26</v>
      </c>
    </row>
    <row r="19" spans="1:9" ht="12.75">
      <c r="A19" s="121" t="s">
        <v>16</v>
      </c>
      <c r="B19" s="122" t="s">
        <v>17</v>
      </c>
      <c r="C19" s="20"/>
      <c r="D19" s="20"/>
      <c r="E19" s="20"/>
      <c r="F19" s="88"/>
      <c r="G19" s="20"/>
      <c r="H19" s="20"/>
      <c r="I19" s="20"/>
    </row>
    <row r="20" spans="1:9" ht="12.75">
      <c r="A20" s="121"/>
      <c r="B20" s="122"/>
      <c r="C20" s="20">
        <v>2.57</v>
      </c>
      <c r="D20" s="95">
        <v>2.5</v>
      </c>
      <c r="E20" s="95">
        <v>3</v>
      </c>
      <c r="F20" s="96"/>
      <c r="G20" s="20">
        <v>3.01</v>
      </c>
      <c r="H20" s="20">
        <v>2.99</v>
      </c>
      <c r="I20" s="20">
        <v>3.05</v>
      </c>
    </row>
    <row r="21" spans="1:74" s="15" customFormat="1" ht="12.75">
      <c r="A21" s="89"/>
      <c r="B21" s="90" t="s">
        <v>146</v>
      </c>
      <c r="C21" s="37">
        <f aca="true" t="shared" si="0" ref="C21:I21">SUM(C3:C20)</f>
        <v>24.250000000000004</v>
      </c>
      <c r="D21" s="37">
        <f>SUM(D3:D20)</f>
        <v>23.759999999999998</v>
      </c>
      <c r="E21" s="37">
        <f>SUM(E3:E20)</f>
        <v>24.87</v>
      </c>
      <c r="F21" s="85"/>
      <c r="G21" s="37">
        <f t="shared" si="0"/>
        <v>27.64</v>
      </c>
      <c r="H21" s="37">
        <f t="shared" si="0"/>
        <v>27.1</v>
      </c>
      <c r="I21" s="37">
        <f t="shared" si="0"/>
        <v>27.499999999999996</v>
      </c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</row>
    <row r="22" spans="1:74" s="15" customFormat="1" ht="12.75">
      <c r="A22" s="89"/>
      <c r="B22" s="90" t="s">
        <v>147</v>
      </c>
      <c r="C22" s="83">
        <f aca="true" t="shared" si="1" ref="C22:I22">AVERAGE(C3:C20)</f>
        <v>2.6944444444444446</v>
      </c>
      <c r="D22" s="83">
        <f>AVERAGE(D3:D20)</f>
        <v>2.6399999999999997</v>
      </c>
      <c r="E22" s="83">
        <f>AVERAGE(E3:E20)</f>
        <v>2.7633333333333336</v>
      </c>
      <c r="F22" s="86"/>
      <c r="G22" s="83">
        <f t="shared" si="1"/>
        <v>3.071111111111111</v>
      </c>
      <c r="H22" s="83">
        <f t="shared" si="1"/>
        <v>3.011111111111111</v>
      </c>
      <c r="I22" s="83">
        <f t="shared" si="1"/>
        <v>3.0555555555555554</v>
      </c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</row>
    <row r="23" spans="1:74" s="58" customFormat="1" ht="50.25" customHeight="1">
      <c r="A23" s="59" t="s">
        <v>99</v>
      </c>
      <c r="B23" s="97" t="s">
        <v>155</v>
      </c>
      <c r="C23" s="123" t="s">
        <v>107</v>
      </c>
      <c r="D23" s="123"/>
      <c r="E23" s="123"/>
      <c r="F23" s="123"/>
      <c r="G23" s="123"/>
      <c r="H23" s="123"/>
      <c r="I23" s="123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</row>
    <row r="24" spans="1:9" ht="12.75">
      <c r="A24" s="121" t="s">
        <v>18</v>
      </c>
      <c r="B24" s="122" t="s">
        <v>19</v>
      </c>
      <c r="C24" s="20"/>
      <c r="D24" s="20"/>
      <c r="E24" s="20"/>
      <c r="F24" s="88"/>
      <c r="G24" s="20"/>
      <c r="H24" s="20"/>
      <c r="I24" s="20"/>
    </row>
    <row r="25" spans="1:9" ht="12.75">
      <c r="A25" s="121"/>
      <c r="B25" s="122"/>
      <c r="C25" s="20">
        <v>1.87</v>
      </c>
      <c r="D25" s="20">
        <v>1.9</v>
      </c>
      <c r="E25" s="20">
        <v>2.18</v>
      </c>
      <c r="F25" s="88"/>
      <c r="G25" s="20">
        <v>2.26</v>
      </c>
      <c r="H25" s="20">
        <v>2.28</v>
      </c>
      <c r="I25" s="20">
        <v>2.23</v>
      </c>
    </row>
    <row r="26" spans="1:9" ht="12.75" customHeight="1">
      <c r="A26" s="121" t="s">
        <v>20</v>
      </c>
      <c r="B26" s="122" t="s">
        <v>21</v>
      </c>
      <c r="C26" s="20"/>
      <c r="D26" s="20"/>
      <c r="E26" s="20"/>
      <c r="F26" s="88"/>
      <c r="G26" s="20"/>
      <c r="H26" s="20"/>
      <c r="I26" s="20"/>
    </row>
    <row r="27" spans="1:9" ht="12.75">
      <c r="A27" s="121"/>
      <c r="B27" s="124"/>
      <c r="C27" s="20">
        <v>1.71</v>
      </c>
      <c r="D27" s="20">
        <v>2.48</v>
      </c>
      <c r="E27" s="20">
        <v>2.42</v>
      </c>
      <c r="F27" s="88"/>
      <c r="G27" s="20">
        <v>2.48</v>
      </c>
      <c r="H27" s="20">
        <v>2.55</v>
      </c>
      <c r="I27" s="20">
        <v>2.53</v>
      </c>
    </row>
    <row r="28" spans="1:9" ht="12.75" customHeight="1">
      <c r="A28" s="121" t="s">
        <v>22</v>
      </c>
      <c r="B28" s="122" t="s">
        <v>157</v>
      </c>
      <c r="C28" s="20"/>
      <c r="D28" s="20"/>
      <c r="E28" s="20"/>
      <c r="F28" s="88"/>
      <c r="G28" s="20"/>
      <c r="H28" s="20"/>
      <c r="I28" s="20"/>
    </row>
    <row r="29" spans="1:9" ht="12.75">
      <c r="A29" s="121"/>
      <c r="B29" s="124"/>
      <c r="C29" s="20">
        <v>2.82</v>
      </c>
      <c r="D29" s="20">
        <v>2.73</v>
      </c>
      <c r="E29" s="20">
        <v>3.13</v>
      </c>
      <c r="F29" s="88"/>
      <c r="G29" s="20">
        <v>3.19</v>
      </c>
      <c r="H29" s="20">
        <v>3.18</v>
      </c>
      <c r="I29" s="20">
        <v>3.18</v>
      </c>
    </row>
    <row r="30" spans="1:9" ht="12.75">
      <c r="A30" s="121" t="s">
        <v>23</v>
      </c>
      <c r="B30" s="122" t="s">
        <v>24</v>
      </c>
      <c r="C30" s="20"/>
      <c r="D30" s="20"/>
      <c r="E30" s="20"/>
      <c r="F30" s="88"/>
      <c r="G30" s="20"/>
      <c r="H30" s="20"/>
      <c r="I30" s="20"/>
    </row>
    <row r="31" spans="1:9" ht="12.75">
      <c r="A31" s="121"/>
      <c r="B31" s="124"/>
      <c r="C31" s="95">
        <v>2.4</v>
      </c>
      <c r="D31" s="20">
        <v>2.15</v>
      </c>
      <c r="E31" s="20">
        <v>2.92</v>
      </c>
      <c r="F31" s="88"/>
      <c r="G31" s="20">
        <v>2.85</v>
      </c>
      <c r="H31" s="20">
        <v>2.81</v>
      </c>
      <c r="I31" s="20">
        <v>3.41</v>
      </c>
    </row>
    <row r="32" spans="1:9" ht="12.75" customHeight="1">
      <c r="A32" s="121" t="s">
        <v>25</v>
      </c>
      <c r="B32" s="122" t="s">
        <v>26</v>
      </c>
      <c r="C32" s="20"/>
      <c r="D32" s="20"/>
      <c r="E32" s="20"/>
      <c r="F32" s="88"/>
      <c r="G32" s="20"/>
      <c r="H32" s="20"/>
      <c r="I32" s="20"/>
    </row>
    <row r="33" spans="1:9" ht="12.75">
      <c r="A33" s="121"/>
      <c r="B33" s="124"/>
      <c r="C33" s="20">
        <v>2.92</v>
      </c>
      <c r="D33" s="20">
        <v>2.87</v>
      </c>
      <c r="E33" s="20">
        <v>2.92</v>
      </c>
      <c r="F33" s="88"/>
      <c r="G33" s="95">
        <v>3.2</v>
      </c>
      <c r="H33" s="20">
        <v>3.22</v>
      </c>
      <c r="I33" s="20">
        <v>3.16</v>
      </c>
    </row>
    <row r="34" spans="1:9" ht="12.75">
      <c r="A34" s="121" t="s">
        <v>27</v>
      </c>
      <c r="B34" s="122" t="s">
        <v>28</v>
      </c>
      <c r="C34" s="20"/>
      <c r="D34" s="20"/>
      <c r="E34" s="20"/>
      <c r="F34" s="88"/>
      <c r="G34" s="20"/>
      <c r="H34" s="20"/>
      <c r="I34" s="20"/>
    </row>
    <row r="35" spans="1:9" ht="12.75">
      <c r="A35" s="121"/>
      <c r="B35" s="124"/>
      <c r="C35" s="20">
        <v>2.38</v>
      </c>
      <c r="D35" s="20">
        <v>2.23</v>
      </c>
      <c r="E35" s="20">
        <v>2.41</v>
      </c>
      <c r="F35" s="88"/>
      <c r="G35" s="20">
        <v>2.92</v>
      </c>
      <c r="H35" s="20">
        <v>2.84</v>
      </c>
      <c r="I35" s="20">
        <v>2.85</v>
      </c>
    </row>
    <row r="36" spans="1:9" ht="12.75">
      <c r="A36" s="121" t="s">
        <v>29</v>
      </c>
      <c r="B36" s="122" t="s">
        <v>30</v>
      </c>
      <c r="C36" s="20"/>
      <c r="D36" s="20"/>
      <c r="E36" s="20"/>
      <c r="F36" s="88"/>
      <c r="G36" s="20"/>
      <c r="H36" s="20"/>
      <c r="I36" s="20"/>
    </row>
    <row r="37" spans="1:9" ht="12.75">
      <c r="A37" s="121"/>
      <c r="B37" s="124"/>
      <c r="C37" s="95">
        <v>2.1</v>
      </c>
      <c r="D37" s="20">
        <v>2.05</v>
      </c>
      <c r="E37" s="20">
        <v>2.35</v>
      </c>
      <c r="F37" s="88"/>
      <c r="G37" s="20">
        <v>2.69</v>
      </c>
      <c r="H37" s="20">
        <v>2.56</v>
      </c>
      <c r="I37" s="20">
        <v>2.47</v>
      </c>
    </row>
    <row r="38" spans="1:9" ht="12.75">
      <c r="A38" s="121" t="s">
        <v>31</v>
      </c>
      <c r="B38" s="122" t="s">
        <v>32</v>
      </c>
      <c r="C38" s="20"/>
      <c r="D38" s="20"/>
      <c r="E38" s="20"/>
      <c r="F38" s="88"/>
      <c r="G38" s="20"/>
      <c r="H38" s="20"/>
      <c r="I38" s="20"/>
    </row>
    <row r="39" spans="1:9" ht="12.75">
      <c r="A39" s="121"/>
      <c r="B39" s="124"/>
      <c r="C39" s="20">
        <v>2.55</v>
      </c>
      <c r="D39" s="20">
        <v>2.56</v>
      </c>
      <c r="E39" s="20">
        <v>2.87</v>
      </c>
      <c r="F39" s="88"/>
      <c r="G39" s="20">
        <v>2.95</v>
      </c>
      <c r="H39" s="20">
        <v>2.82</v>
      </c>
      <c r="I39" s="20">
        <v>3.07</v>
      </c>
    </row>
    <row r="40" spans="1:9" ht="12.75" customHeight="1">
      <c r="A40" s="121" t="s">
        <v>33</v>
      </c>
      <c r="B40" s="122" t="s">
        <v>34</v>
      </c>
      <c r="C40" s="20"/>
      <c r="D40" s="20"/>
      <c r="E40" s="20"/>
      <c r="F40" s="88"/>
      <c r="G40" s="20"/>
      <c r="H40" s="20"/>
      <c r="I40" s="20"/>
    </row>
    <row r="41" spans="1:9" ht="12.75">
      <c r="A41" s="121"/>
      <c r="B41" s="124"/>
      <c r="C41" s="20">
        <v>2.88</v>
      </c>
      <c r="D41" s="20">
        <v>2.83</v>
      </c>
      <c r="E41" s="20">
        <v>3.22</v>
      </c>
      <c r="F41" s="88"/>
      <c r="G41" s="20">
        <v>3.14</v>
      </c>
      <c r="H41" s="95">
        <v>3.1</v>
      </c>
      <c r="I41" s="20">
        <v>3.11</v>
      </c>
    </row>
    <row r="42" spans="1:9" ht="12.75">
      <c r="A42" s="121" t="s">
        <v>35</v>
      </c>
      <c r="B42" s="122" t="s">
        <v>36</v>
      </c>
      <c r="C42" s="20"/>
      <c r="D42" s="20"/>
      <c r="E42" s="20"/>
      <c r="F42" s="88"/>
      <c r="G42" s="20"/>
      <c r="H42" s="20"/>
      <c r="I42" s="20"/>
    </row>
    <row r="43" spans="1:9" ht="12.75">
      <c r="A43" s="121"/>
      <c r="B43" s="124"/>
      <c r="C43" s="20">
        <v>1.94</v>
      </c>
      <c r="D43" s="20">
        <v>1.86</v>
      </c>
      <c r="E43" s="20">
        <v>2.28</v>
      </c>
      <c r="F43" s="88"/>
      <c r="G43" s="20">
        <v>2.42</v>
      </c>
      <c r="H43" s="20">
        <v>2.32</v>
      </c>
      <c r="I43" s="20">
        <v>2.28</v>
      </c>
    </row>
    <row r="44" spans="1:9" ht="12.75">
      <c r="A44" s="121" t="s">
        <v>37</v>
      </c>
      <c r="B44" s="122" t="s">
        <v>38</v>
      </c>
      <c r="C44" s="20"/>
      <c r="D44" s="20"/>
      <c r="E44" s="20"/>
      <c r="F44" s="88"/>
      <c r="G44" s="20"/>
      <c r="H44" s="20"/>
      <c r="I44" s="20"/>
    </row>
    <row r="45" spans="1:9" ht="12.75">
      <c r="A45" s="121"/>
      <c r="B45" s="124"/>
      <c r="C45" s="20">
        <v>2.75</v>
      </c>
      <c r="D45" s="20">
        <v>2.69</v>
      </c>
      <c r="E45" s="95">
        <v>3</v>
      </c>
      <c r="F45" s="96"/>
      <c r="G45" s="20">
        <v>3.05</v>
      </c>
      <c r="H45" s="20">
        <v>2.99</v>
      </c>
      <c r="I45" s="20">
        <v>3.19</v>
      </c>
    </row>
    <row r="46" spans="1:9" ht="12.75">
      <c r="A46" s="121" t="s">
        <v>39</v>
      </c>
      <c r="B46" s="122" t="s">
        <v>40</v>
      </c>
      <c r="C46" s="20"/>
      <c r="D46" s="20"/>
      <c r="E46" s="20"/>
      <c r="F46" s="88"/>
      <c r="G46" s="20"/>
      <c r="H46" s="20"/>
      <c r="I46" s="20"/>
    </row>
    <row r="47" spans="1:9" ht="12.75">
      <c r="A47" s="121"/>
      <c r="B47" s="124"/>
      <c r="C47" s="95">
        <v>2.2</v>
      </c>
      <c r="D47" s="20">
        <v>2.32</v>
      </c>
      <c r="E47" s="20">
        <v>2.37</v>
      </c>
      <c r="F47" s="88"/>
      <c r="G47" s="20">
        <v>2.49</v>
      </c>
      <c r="H47" s="20">
        <v>2.56</v>
      </c>
      <c r="I47" s="20">
        <v>2.74</v>
      </c>
    </row>
    <row r="48" spans="1:9" ht="12.75" customHeight="1">
      <c r="A48" s="121" t="s">
        <v>41</v>
      </c>
      <c r="B48" s="122" t="s">
        <v>42</v>
      </c>
      <c r="C48" s="20"/>
      <c r="D48" s="20"/>
      <c r="E48" s="20"/>
      <c r="F48" s="88"/>
      <c r="G48" s="20"/>
      <c r="H48" s="20"/>
      <c r="I48" s="20"/>
    </row>
    <row r="49" spans="1:9" ht="12.75">
      <c r="A49" s="121"/>
      <c r="B49" s="124"/>
      <c r="C49" s="95">
        <v>2.6</v>
      </c>
      <c r="D49" s="20">
        <v>2.52</v>
      </c>
      <c r="E49" s="20">
        <v>2.63</v>
      </c>
      <c r="F49" s="88"/>
      <c r="G49" s="20">
        <v>2.66</v>
      </c>
      <c r="H49" s="95">
        <v>2.7</v>
      </c>
      <c r="I49" s="20">
        <v>2.96</v>
      </c>
    </row>
    <row r="50" spans="1:74" s="15" customFormat="1" ht="12.75">
      <c r="A50" s="89"/>
      <c r="B50" s="90" t="s">
        <v>146</v>
      </c>
      <c r="C50" s="37">
        <f aca="true" t="shared" si="2" ref="C50:I50">SUM(C24:C49)</f>
        <v>31.120000000000005</v>
      </c>
      <c r="D50" s="37">
        <f>SUM(D24:D49)</f>
        <v>31.189999999999998</v>
      </c>
      <c r="E50" s="37">
        <f>SUM(E24:E49)</f>
        <v>34.7</v>
      </c>
      <c r="F50" s="85"/>
      <c r="G50" s="37">
        <f t="shared" si="2"/>
        <v>36.3</v>
      </c>
      <c r="H50" s="37">
        <f t="shared" si="2"/>
        <v>35.93000000000001</v>
      </c>
      <c r="I50" s="37">
        <f t="shared" si="2"/>
        <v>37.18</v>
      </c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</row>
    <row r="51" spans="1:74" s="15" customFormat="1" ht="12.75">
      <c r="A51" s="89"/>
      <c r="B51" s="90" t="s">
        <v>147</v>
      </c>
      <c r="C51" s="83">
        <f aca="true" t="shared" si="3" ref="C51:I51">AVERAGE(C24:C49)</f>
        <v>2.3938461538461544</v>
      </c>
      <c r="D51" s="83">
        <f>AVERAGE(D24:D49)</f>
        <v>2.399230769230769</v>
      </c>
      <c r="E51" s="83">
        <f>AVERAGE(E24:E49)</f>
        <v>2.6692307692307695</v>
      </c>
      <c r="F51" s="86"/>
      <c r="G51" s="83">
        <f t="shared" si="3"/>
        <v>2.792307692307692</v>
      </c>
      <c r="H51" s="83">
        <f t="shared" si="3"/>
        <v>2.7638461538461545</v>
      </c>
      <c r="I51" s="37">
        <f t="shared" si="3"/>
        <v>2.86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</row>
    <row r="52" spans="1:74" s="58" customFormat="1" ht="37.5" customHeight="1">
      <c r="A52" s="56" t="s">
        <v>102</v>
      </c>
      <c r="B52" s="91" t="s">
        <v>43</v>
      </c>
      <c r="C52" s="125" t="s">
        <v>103</v>
      </c>
      <c r="D52" s="125"/>
      <c r="E52" s="125"/>
      <c r="F52" s="125"/>
      <c r="G52" s="125"/>
      <c r="H52" s="125"/>
      <c r="I52" s="92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</row>
    <row r="53" spans="1:9" ht="12.75">
      <c r="A53" s="121" t="s">
        <v>0</v>
      </c>
      <c r="B53" s="126" t="s">
        <v>132</v>
      </c>
      <c r="C53" s="98"/>
      <c r="D53" s="98"/>
      <c r="E53" s="98"/>
      <c r="F53" s="85"/>
      <c r="G53" s="98"/>
      <c r="H53" s="98"/>
      <c r="I53" s="98"/>
    </row>
    <row r="54" spans="1:9" ht="12.75">
      <c r="A54" s="121"/>
      <c r="B54" s="124"/>
      <c r="C54" s="20">
        <v>2.96</v>
      </c>
      <c r="D54" s="20">
        <v>3.01</v>
      </c>
      <c r="E54" s="20">
        <v>3.23</v>
      </c>
      <c r="F54" s="88"/>
      <c r="G54" s="20">
        <v>3.07</v>
      </c>
      <c r="H54" s="20">
        <v>3.17</v>
      </c>
      <c r="I54" s="20">
        <v>3.06</v>
      </c>
    </row>
    <row r="55" spans="1:9" ht="12.75" customHeight="1">
      <c r="A55" s="121" t="s">
        <v>2</v>
      </c>
      <c r="B55" s="126" t="s">
        <v>133</v>
      </c>
      <c r="C55" s="98"/>
      <c r="D55" s="98"/>
      <c r="E55" s="98"/>
      <c r="F55" s="85"/>
      <c r="G55" s="98"/>
      <c r="H55" s="98"/>
      <c r="I55" s="98"/>
    </row>
    <row r="56" spans="1:9" ht="12.75">
      <c r="A56" s="121"/>
      <c r="B56" s="124"/>
      <c r="C56" s="20">
        <v>3.07</v>
      </c>
      <c r="D56" s="20">
        <v>2.95</v>
      </c>
      <c r="E56" s="20">
        <v>3.26</v>
      </c>
      <c r="F56" s="88"/>
      <c r="G56" s="20">
        <v>3.33</v>
      </c>
      <c r="H56" s="20">
        <v>3.24</v>
      </c>
      <c r="I56" s="95">
        <v>3.3</v>
      </c>
    </row>
    <row r="57" spans="1:9" ht="12.75">
      <c r="A57" s="121" t="s">
        <v>4</v>
      </c>
      <c r="B57" s="126" t="s">
        <v>134</v>
      </c>
      <c r="C57" s="98"/>
      <c r="D57" s="98"/>
      <c r="E57" s="98"/>
      <c r="F57" s="85"/>
      <c r="G57" s="98"/>
      <c r="H57" s="98"/>
      <c r="I57" s="98"/>
    </row>
    <row r="58" spans="1:9" ht="12.75">
      <c r="A58" s="121"/>
      <c r="B58" s="124"/>
      <c r="C58" s="20">
        <v>2.98</v>
      </c>
      <c r="D58" s="20">
        <v>2.86</v>
      </c>
      <c r="E58" s="20">
        <v>3.07</v>
      </c>
      <c r="F58" s="88"/>
      <c r="G58" s="20">
        <v>3.14</v>
      </c>
      <c r="H58" s="20">
        <v>3.14</v>
      </c>
      <c r="I58" s="20">
        <v>3.23</v>
      </c>
    </row>
    <row r="59" spans="1:9" ht="12.75" customHeight="1">
      <c r="A59" s="121" t="s">
        <v>6</v>
      </c>
      <c r="B59" s="126" t="s">
        <v>135</v>
      </c>
      <c r="C59" s="98"/>
      <c r="D59" s="98"/>
      <c r="E59" s="98"/>
      <c r="F59" s="85"/>
      <c r="G59" s="98"/>
      <c r="H59" s="98"/>
      <c r="I59" s="98"/>
    </row>
    <row r="60" spans="1:9" ht="12.75">
      <c r="A60" s="121"/>
      <c r="B60" s="124"/>
      <c r="C60" s="20">
        <v>3.05</v>
      </c>
      <c r="D60" s="20">
        <v>2.96</v>
      </c>
      <c r="E60" s="20">
        <v>3.05</v>
      </c>
      <c r="F60" s="88"/>
      <c r="G60" s="20">
        <v>3.29</v>
      </c>
      <c r="H60" s="20">
        <v>3.26</v>
      </c>
      <c r="I60" s="20">
        <v>3.18</v>
      </c>
    </row>
    <row r="61" spans="1:9" ht="12.75">
      <c r="A61" s="121" t="s">
        <v>8</v>
      </c>
      <c r="B61" s="126" t="s">
        <v>136</v>
      </c>
      <c r="C61" s="98"/>
      <c r="D61" s="98"/>
      <c r="E61" s="98"/>
      <c r="F61" s="85"/>
      <c r="G61" s="98"/>
      <c r="H61" s="98"/>
      <c r="I61" s="98"/>
    </row>
    <row r="62" spans="1:9" ht="12.75">
      <c r="A62" s="121"/>
      <c r="B62" s="124"/>
      <c r="C62" s="20">
        <v>3.06</v>
      </c>
      <c r="D62" s="20">
        <v>3.02</v>
      </c>
      <c r="E62" s="20">
        <v>3.21</v>
      </c>
      <c r="F62" s="88"/>
      <c r="G62" s="20">
        <v>3.29</v>
      </c>
      <c r="H62" s="20">
        <v>3.33</v>
      </c>
      <c r="I62" s="20">
        <v>3.33</v>
      </c>
    </row>
    <row r="63" spans="1:74" s="15" customFormat="1" ht="12.75">
      <c r="A63" s="89"/>
      <c r="B63" s="90" t="s">
        <v>146</v>
      </c>
      <c r="C63" s="37">
        <f aca="true" t="shared" si="4" ref="C63:I63">SUM(C53:C62)</f>
        <v>15.12</v>
      </c>
      <c r="D63" s="37">
        <f>SUM(D53:D62)</f>
        <v>14.8</v>
      </c>
      <c r="E63" s="37">
        <f>SUM(E53:E62)</f>
        <v>15.82</v>
      </c>
      <c r="F63" s="85"/>
      <c r="G63" s="37">
        <f t="shared" si="4"/>
        <v>16.12</v>
      </c>
      <c r="H63" s="37">
        <f t="shared" si="4"/>
        <v>16.14</v>
      </c>
      <c r="I63" s="83">
        <f t="shared" si="4"/>
        <v>16.1</v>
      </c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</row>
    <row r="64" spans="1:74" s="15" customFormat="1" ht="12.75">
      <c r="A64" s="89"/>
      <c r="B64" s="90" t="s">
        <v>147</v>
      </c>
      <c r="C64" s="83">
        <f aca="true" t="shared" si="5" ref="C64:I64">AVERAGE(C53:C62)</f>
        <v>3.024</v>
      </c>
      <c r="D64" s="83">
        <f>AVERAGE(D53:D62)</f>
        <v>2.96</v>
      </c>
      <c r="E64" s="83">
        <f>AVERAGE(E53:E62)</f>
        <v>3.164</v>
      </c>
      <c r="F64" s="86"/>
      <c r="G64" s="83">
        <f t="shared" si="5"/>
        <v>3.224</v>
      </c>
      <c r="H64" s="83">
        <f t="shared" si="5"/>
        <v>3.228</v>
      </c>
      <c r="I64" s="37">
        <f t="shared" si="5"/>
        <v>3.22</v>
      </c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</row>
    <row r="65" spans="1:74" s="58" customFormat="1" ht="31.5" customHeight="1">
      <c r="A65" s="56" t="s">
        <v>104</v>
      </c>
      <c r="B65" s="91" t="s">
        <v>44</v>
      </c>
      <c r="C65" s="127" t="s">
        <v>105</v>
      </c>
      <c r="D65" s="127"/>
      <c r="E65" s="127"/>
      <c r="F65" s="127"/>
      <c r="G65" s="127"/>
      <c r="H65" s="127"/>
      <c r="I65" s="92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</row>
    <row r="66" spans="1:9" ht="12.75">
      <c r="A66" s="121"/>
      <c r="B66" s="122" t="s">
        <v>45</v>
      </c>
      <c r="C66" s="20"/>
      <c r="D66" s="20"/>
      <c r="E66" s="20"/>
      <c r="F66" s="88"/>
      <c r="G66" s="20"/>
      <c r="H66" s="20"/>
      <c r="I66" s="20"/>
    </row>
    <row r="67" spans="1:9" ht="21.75" customHeight="1">
      <c r="A67" s="121"/>
      <c r="B67" s="124"/>
      <c r="C67" s="20">
        <v>5.39</v>
      </c>
      <c r="D67" s="20">
        <v>5.39</v>
      </c>
      <c r="E67" s="20">
        <v>5.17</v>
      </c>
      <c r="F67" s="88"/>
      <c r="G67" s="95">
        <v>5.6</v>
      </c>
      <c r="H67" s="95">
        <v>5.61</v>
      </c>
      <c r="I67" s="20">
        <v>5.72</v>
      </c>
    </row>
    <row r="68" spans="1:74" s="15" customFormat="1" ht="12.75">
      <c r="A68" s="89"/>
      <c r="B68" s="90" t="s">
        <v>146</v>
      </c>
      <c r="C68" s="37">
        <f aca="true" t="shared" si="6" ref="C68:I68">SUM(C66:C67)</f>
        <v>5.39</v>
      </c>
      <c r="D68" s="37">
        <f>SUM(D66:D67)</f>
        <v>5.39</v>
      </c>
      <c r="E68" s="37">
        <f>SUM(E66:E67)</f>
        <v>5.17</v>
      </c>
      <c r="F68" s="85"/>
      <c r="G68" s="83">
        <f t="shared" si="6"/>
        <v>5.6</v>
      </c>
      <c r="H68" s="37">
        <f t="shared" si="6"/>
        <v>5.61</v>
      </c>
      <c r="I68" s="37">
        <f t="shared" si="6"/>
        <v>5.72</v>
      </c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8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</row>
    <row r="69" spans="1:74" s="15" customFormat="1" ht="12.75">
      <c r="A69" s="89"/>
      <c r="B69" s="90" t="s">
        <v>147</v>
      </c>
      <c r="C69" s="37">
        <f aca="true" t="shared" si="7" ref="C69:I69">AVERAGE(C66:C67)</f>
        <v>5.39</v>
      </c>
      <c r="D69" s="37">
        <f>AVERAGE(D66:D67)</f>
        <v>5.39</v>
      </c>
      <c r="E69" s="37">
        <f>AVERAGE(E66:E67)</f>
        <v>5.17</v>
      </c>
      <c r="F69" s="85"/>
      <c r="G69" s="83">
        <f t="shared" si="7"/>
        <v>5.6</v>
      </c>
      <c r="H69" s="37">
        <f t="shared" si="7"/>
        <v>5.61</v>
      </c>
      <c r="I69" s="37">
        <f t="shared" si="7"/>
        <v>5.72</v>
      </c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</row>
    <row r="70" spans="1:74" s="58" customFormat="1" ht="48" customHeight="1">
      <c r="A70" s="56" t="s">
        <v>106</v>
      </c>
      <c r="B70" s="91" t="s">
        <v>46</v>
      </c>
      <c r="C70" s="125" t="s">
        <v>107</v>
      </c>
      <c r="D70" s="125"/>
      <c r="E70" s="125"/>
      <c r="F70" s="125"/>
      <c r="G70" s="125"/>
      <c r="H70" s="125"/>
      <c r="I70" s="92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</row>
    <row r="71" spans="1:9" ht="12.75" customHeight="1">
      <c r="A71" s="121" t="s">
        <v>0</v>
      </c>
      <c r="B71" s="122" t="s">
        <v>123</v>
      </c>
      <c r="C71" s="20"/>
      <c r="D71" s="20"/>
      <c r="E71" s="20"/>
      <c r="F71" s="88"/>
      <c r="G71" s="20"/>
      <c r="H71" s="20"/>
      <c r="I71" s="20"/>
    </row>
    <row r="72" spans="1:9" ht="12.75">
      <c r="A72" s="121"/>
      <c r="B72" s="124"/>
      <c r="C72" s="20">
        <v>3.11</v>
      </c>
      <c r="D72" s="20">
        <v>3.02</v>
      </c>
      <c r="E72" s="20">
        <v>3.28</v>
      </c>
      <c r="F72" s="88"/>
      <c r="G72" s="20">
        <v>3.47</v>
      </c>
      <c r="H72" s="20">
        <v>3.35</v>
      </c>
      <c r="I72" s="20">
        <v>3.17</v>
      </c>
    </row>
    <row r="73" spans="1:9" ht="12.75">
      <c r="A73" s="121" t="s">
        <v>2</v>
      </c>
      <c r="B73" s="122" t="s">
        <v>47</v>
      </c>
      <c r="C73" s="20"/>
      <c r="D73" s="20"/>
      <c r="E73" s="20"/>
      <c r="F73" s="88"/>
      <c r="G73" s="20"/>
      <c r="H73" s="20"/>
      <c r="I73" s="20"/>
    </row>
    <row r="74" spans="1:9" ht="12.75">
      <c r="A74" s="121"/>
      <c r="B74" s="124"/>
      <c r="C74" s="20">
        <v>2.24</v>
      </c>
      <c r="D74" s="20">
        <v>2.16</v>
      </c>
      <c r="E74" s="20">
        <v>1.96</v>
      </c>
      <c r="F74" s="88"/>
      <c r="G74" s="20">
        <v>2.72</v>
      </c>
      <c r="H74" s="20">
        <v>2.78</v>
      </c>
      <c r="I74" s="20">
        <v>2.4</v>
      </c>
    </row>
    <row r="75" spans="1:9" ht="12.75" customHeight="1">
      <c r="A75" s="121" t="s">
        <v>4</v>
      </c>
      <c r="B75" s="122" t="s">
        <v>137</v>
      </c>
      <c r="C75" s="20"/>
      <c r="D75" s="20"/>
      <c r="E75" s="20"/>
      <c r="F75" s="88"/>
      <c r="G75" s="20"/>
      <c r="H75" s="20"/>
      <c r="I75" s="20"/>
    </row>
    <row r="76" spans="1:9" ht="12.75">
      <c r="A76" s="121"/>
      <c r="B76" s="124"/>
      <c r="C76" s="20">
        <v>1.75</v>
      </c>
      <c r="D76" s="20">
        <v>1.67</v>
      </c>
      <c r="E76" s="95">
        <v>1.3</v>
      </c>
      <c r="F76" s="96"/>
      <c r="G76" s="20">
        <v>2.27</v>
      </c>
      <c r="H76" s="20">
        <v>2.15</v>
      </c>
      <c r="I76" s="20">
        <v>1.94</v>
      </c>
    </row>
    <row r="77" spans="1:9" ht="12.75">
      <c r="A77" s="121" t="s">
        <v>6</v>
      </c>
      <c r="B77" s="122" t="s">
        <v>138</v>
      </c>
      <c r="C77" s="20"/>
      <c r="D77" s="20"/>
      <c r="E77" s="20"/>
      <c r="F77" s="88"/>
      <c r="G77" s="20"/>
      <c r="H77" s="20"/>
      <c r="I77" s="20"/>
    </row>
    <row r="78" spans="1:9" ht="12.75">
      <c r="A78" s="121"/>
      <c r="B78" s="124"/>
      <c r="C78" s="20">
        <v>2.44</v>
      </c>
      <c r="D78" s="20">
        <v>2.39</v>
      </c>
      <c r="E78" s="20">
        <v>2.09</v>
      </c>
      <c r="F78" s="88"/>
      <c r="G78" s="20">
        <v>2.95</v>
      </c>
      <c r="H78" s="20">
        <v>2.72</v>
      </c>
      <c r="I78" s="20">
        <v>2.41</v>
      </c>
    </row>
    <row r="79" spans="1:9" ht="12.75">
      <c r="A79" s="121" t="s">
        <v>8</v>
      </c>
      <c r="B79" s="122" t="s">
        <v>139</v>
      </c>
      <c r="C79" s="20"/>
      <c r="D79" s="20"/>
      <c r="E79" s="20"/>
      <c r="F79" s="88"/>
      <c r="G79" s="20"/>
      <c r="H79" s="20"/>
      <c r="I79" s="20"/>
    </row>
    <row r="80" spans="1:9" ht="12.75">
      <c r="A80" s="121"/>
      <c r="B80" s="124"/>
      <c r="C80" s="20">
        <v>3.09</v>
      </c>
      <c r="D80" s="20">
        <v>3.07</v>
      </c>
      <c r="E80" s="20">
        <v>2.87</v>
      </c>
      <c r="F80" s="88"/>
      <c r="G80" s="20">
        <v>3.11</v>
      </c>
      <c r="H80" s="20">
        <v>3.05</v>
      </c>
      <c r="I80" s="20">
        <v>2.58</v>
      </c>
    </row>
    <row r="81" spans="1:74" s="15" customFormat="1" ht="12.75">
      <c r="A81" s="89"/>
      <c r="B81" s="90" t="s">
        <v>146</v>
      </c>
      <c r="C81" s="37">
        <f>SUM(C71:C80)</f>
        <v>12.629999999999999</v>
      </c>
      <c r="D81" s="37">
        <f>SUM(D71:D80)</f>
        <v>12.31</v>
      </c>
      <c r="E81" s="83">
        <f>SUM(E71:E80)</f>
        <v>11.5</v>
      </c>
      <c r="F81" s="86"/>
      <c r="G81" s="37">
        <f>SUM(G71:G80)</f>
        <v>14.52</v>
      </c>
      <c r="H81" s="37">
        <f>SUM(H71:H80)</f>
        <v>14.05</v>
      </c>
      <c r="I81" s="83">
        <f>SUM(I71:I80)</f>
        <v>12.5</v>
      </c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</row>
    <row r="82" spans="1:74" s="15" customFormat="1" ht="12.75">
      <c r="A82" s="89"/>
      <c r="B82" s="90" t="s">
        <v>147</v>
      </c>
      <c r="C82" s="83">
        <f>AVERAGE(C71:C80)</f>
        <v>2.526</v>
      </c>
      <c r="D82" s="83">
        <f>AVERAGE(D71:D80)</f>
        <v>2.462</v>
      </c>
      <c r="E82" s="83">
        <f>AVERAGE(E71:E80)</f>
        <v>2.3</v>
      </c>
      <c r="F82" s="86"/>
      <c r="G82" s="37">
        <f>AVERAGE(G71:G80)</f>
        <v>2.904</v>
      </c>
      <c r="H82" s="37">
        <f>AVERAGE(H71:H80)</f>
        <v>2.81</v>
      </c>
      <c r="I82" s="83">
        <f>AVERAGE(I71:I80)</f>
        <v>2.5</v>
      </c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</row>
    <row r="83" spans="1:74" s="38" customFormat="1" ht="8.25" customHeight="1">
      <c r="A83" s="99"/>
      <c r="B83" s="100"/>
      <c r="C83" s="98"/>
      <c r="D83" s="98"/>
      <c r="E83" s="98"/>
      <c r="F83" s="98"/>
      <c r="G83" s="98"/>
      <c r="H83" s="98"/>
      <c r="I83" s="9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8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</row>
    <row r="84" spans="1:74" s="58" customFormat="1" ht="35.25" customHeight="1">
      <c r="A84" s="56" t="s">
        <v>108</v>
      </c>
      <c r="B84" s="91" t="s">
        <v>48</v>
      </c>
      <c r="C84" s="128" t="s">
        <v>109</v>
      </c>
      <c r="D84" s="128"/>
      <c r="E84" s="128"/>
      <c r="F84" s="128"/>
      <c r="G84" s="128"/>
      <c r="H84" s="128"/>
      <c r="I84" s="92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69"/>
      <c r="BM84" s="69"/>
      <c r="BN84" s="69"/>
      <c r="BO84" s="69"/>
      <c r="BP84" s="69"/>
      <c r="BQ84" s="69"/>
      <c r="BR84" s="69"/>
      <c r="BS84" s="69"/>
      <c r="BT84" s="69"/>
      <c r="BU84" s="69"/>
      <c r="BV84" s="69"/>
    </row>
    <row r="85" spans="1:9" ht="12.75">
      <c r="A85" s="121" t="s">
        <v>0</v>
      </c>
      <c r="B85" s="122" t="s">
        <v>140</v>
      </c>
      <c r="C85" s="20"/>
      <c r="D85" s="20"/>
      <c r="E85" s="20"/>
      <c r="F85" s="88"/>
      <c r="G85" s="20"/>
      <c r="H85" s="20"/>
      <c r="I85" s="20"/>
    </row>
    <row r="86" spans="1:9" ht="12.75">
      <c r="A86" s="121"/>
      <c r="B86" s="124"/>
      <c r="C86" s="20">
        <v>2.91</v>
      </c>
      <c r="D86" s="20">
        <v>2.68</v>
      </c>
      <c r="E86" s="20">
        <v>2.72</v>
      </c>
      <c r="F86" s="88"/>
      <c r="G86" s="20">
        <v>2.78</v>
      </c>
      <c r="H86" s="20">
        <v>2.73</v>
      </c>
      <c r="I86" s="20">
        <v>2.98</v>
      </c>
    </row>
    <row r="87" spans="1:9" ht="12.75">
      <c r="A87" s="121" t="s">
        <v>2</v>
      </c>
      <c r="B87" s="122" t="s">
        <v>141</v>
      </c>
      <c r="C87" s="20"/>
      <c r="D87" s="20"/>
      <c r="E87" s="20"/>
      <c r="F87" s="88"/>
      <c r="G87" s="20"/>
      <c r="H87" s="20"/>
      <c r="I87" s="20"/>
    </row>
    <row r="88" spans="1:9" ht="12.75">
      <c r="A88" s="121"/>
      <c r="B88" s="124"/>
      <c r="C88" s="20">
        <v>2.96</v>
      </c>
      <c r="D88" s="20">
        <v>2.86</v>
      </c>
      <c r="E88" s="20">
        <v>3.02</v>
      </c>
      <c r="F88" s="88"/>
      <c r="G88" s="20">
        <v>2.66</v>
      </c>
      <c r="H88" s="20">
        <v>2.69</v>
      </c>
      <c r="I88" s="20">
        <v>2.47</v>
      </c>
    </row>
    <row r="89" spans="1:9" ht="12.75">
      <c r="A89" s="94"/>
      <c r="B89" s="9"/>
      <c r="C89" s="20"/>
      <c r="D89" s="20"/>
      <c r="E89" s="20"/>
      <c r="F89" s="88"/>
      <c r="G89" s="20"/>
      <c r="H89" s="20"/>
      <c r="I89" s="20"/>
    </row>
    <row r="90" spans="1:9" ht="25.5">
      <c r="A90" s="94" t="s">
        <v>128</v>
      </c>
      <c r="B90" s="9" t="s">
        <v>124</v>
      </c>
      <c r="C90" s="20" t="s">
        <v>154</v>
      </c>
      <c r="D90" s="101">
        <v>2.4</v>
      </c>
      <c r="E90" s="20">
        <v>2.51</v>
      </c>
      <c r="F90" s="88"/>
      <c r="G90" s="20" t="s">
        <v>154</v>
      </c>
      <c r="H90" s="20">
        <v>2.36</v>
      </c>
      <c r="I90" s="20">
        <v>2.29</v>
      </c>
    </row>
    <row r="91" spans="1:9" ht="25.5">
      <c r="A91" s="94" t="s">
        <v>128</v>
      </c>
      <c r="B91" s="9" t="s">
        <v>125</v>
      </c>
      <c r="C91" s="20" t="s">
        <v>154</v>
      </c>
      <c r="D91" s="20">
        <v>2.47</v>
      </c>
      <c r="E91" s="20">
        <v>2.29</v>
      </c>
      <c r="F91" s="88"/>
      <c r="G91" s="20" t="s">
        <v>154</v>
      </c>
      <c r="H91" s="20">
        <v>2.36</v>
      </c>
      <c r="I91" s="20">
        <v>2.76</v>
      </c>
    </row>
    <row r="92" spans="1:9" ht="25.5">
      <c r="A92" s="94" t="s">
        <v>128</v>
      </c>
      <c r="B92" s="9" t="s">
        <v>126</v>
      </c>
      <c r="C92" s="20" t="s">
        <v>154</v>
      </c>
      <c r="D92" s="20">
        <v>2.27</v>
      </c>
      <c r="E92" s="20">
        <v>2.76</v>
      </c>
      <c r="F92" s="88"/>
      <c r="G92" s="20" t="s">
        <v>154</v>
      </c>
      <c r="H92" s="20">
        <v>2.55</v>
      </c>
      <c r="I92" s="20">
        <v>2.57</v>
      </c>
    </row>
    <row r="93" spans="1:74" s="15" customFormat="1" ht="12.75">
      <c r="A93" s="89"/>
      <c r="B93" s="90" t="s">
        <v>146</v>
      </c>
      <c r="C93" s="37">
        <f aca="true" t="shared" si="8" ref="C93:I93">SUM(C85:C92)</f>
        <v>5.87</v>
      </c>
      <c r="D93" s="37">
        <f>SUM(D85:D92)</f>
        <v>12.68</v>
      </c>
      <c r="E93" s="83">
        <f>SUM(E85:E92)</f>
        <v>13.299999999999999</v>
      </c>
      <c r="F93" s="86"/>
      <c r="G93" s="37">
        <f t="shared" si="8"/>
        <v>5.4399999999999995</v>
      </c>
      <c r="H93" s="37">
        <f t="shared" si="8"/>
        <v>12.689999999999998</v>
      </c>
      <c r="I93" s="37">
        <f t="shared" si="8"/>
        <v>13.07</v>
      </c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8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</row>
    <row r="94" spans="1:74" s="15" customFormat="1" ht="12.75">
      <c r="A94" s="89"/>
      <c r="B94" s="90" t="s">
        <v>147</v>
      </c>
      <c r="C94" s="83">
        <f aca="true" t="shared" si="9" ref="C94:I94">AVERAGE(C85:C92)</f>
        <v>2.935</v>
      </c>
      <c r="D94" s="83">
        <f>AVERAGE(D85:D92)</f>
        <v>2.536</v>
      </c>
      <c r="E94" s="37">
        <f>AVERAGE(E85:E92)</f>
        <v>2.6599999999999997</v>
      </c>
      <c r="F94" s="85"/>
      <c r="G94" s="37">
        <f t="shared" si="9"/>
        <v>2.7199999999999998</v>
      </c>
      <c r="H94" s="83">
        <f t="shared" si="9"/>
        <v>2.5379999999999994</v>
      </c>
      <c r="I94" s="83">
        <f t="shared" si="9"/>
        <v>2.614</v>
      </c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8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</row>
    <row r="95" spans="1:74" s="58" customFormat="1" ht="31.5" customHeight="1">
      <c r="A95" s="56" t="s">
        <v>110</v>
      </c>
      <c r="B95" s="91" t="s">
        <v>49</v>
      </c>
      <c r="C95" s="128" t="s">
        <v>111</v>
      </c>
      <c r="D95" s="128"/>
      <c r="E95" s="128"/>
      <c r="F95" s="128"/>
      <c r="G95" s="128"/>
      <c r="H95" s="128"/>
      <c r="I95" s="92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</row>
    <row r="96" spans="1:9" ht="12.75">
      <c r="A96" s="121"/>
      <c r="B96" s="122" t="s">
        <v>142</v>
      </c>
      <c r="C96" s="20"/>
      <c r="D96" s="20"/>
      <c r="E96" s="20"/>
      <c r="F96" s="88"/>
      <c r="G96" s="20"/>
      <c r="H96" s="20"/>
      <c r="I96" s="20"/>
    </row>
    <row r="97" spans="1:9" ht="12.75">
      <c r="A97" s="121"/>
      <c r="B97" s="124"/>
      <c r="C97" s="20">
        <v>2.82</v>
      </c>
      <c r="D97" s="20" t="s">
        <v>154</v>
      </c>
      <c r="E97" s="102" t="s">
        <v>154</v>
      </c>
      <c r="F97" s="103"/>
      <c r="G97" s="20">
        <v>2.85</v>
      </c>
      <c r="H97" s="20" t="s">
        <v>154</v>
      </c>
      <c r="I97" s="102" t="s">
        <v>154</v>
      </c>
    </row>
    <row r="98" spans="1:74" s="15" customFormat="1" ht="12.75">
      <c r="A98" s="89"/>
      <c r="B98" s="90" t="s">
        <v>146</v>
      </c>
      <c r="C98" s="37">
        <f aca="true" t="shared" si="10" ref="C98:I98">SUM(C96:C97)</f>
        <v>2.82</v>
      </c>
      <c r="D98" s="37">
        <f>SUM(D96:D97)</f>
        <v>0</v>
      </c>
      <c r="E98" s="37">
        <f>SUM(E96:E97)</f>
        <v>0</v>
      </c>
      <c r="F98" s="85"/>
      <c r="G98" s="37">
        <f t="shared" si="10"/>
        <v>2.85</v>
      </c>
      <c r="H98" s="37">
        <f t="shared" si="10"/>
        <v>0</v>
      </c>
      <c r="I98" s="37">
        <f t="shared" si="10"/>
        <v>0</v>
      </c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</row>
    <row r="99" spans="1:74" s="15" customFormat="1" ht="12.75">
      <c r="A99" s="89"/>
      <c r="B99" s="90" t="s">
        <v>147</v>
      </c>
      <c r="C99" s="37">
        <f>AVERAGE(C96:C97)</f>
        <v>2.82</v>
      </c>
      <c r="D99" s="37">
        <v>0</v>
      </c>
      <c r="E99" s="37">
        <v>0</v>
      </c>
      <c r="F99" s="85"/>
      <c r="G99" s="37">
        <f>AVERAGE(G96:G97)</f>
        <v>2.85</v>
      </c>
      <c r="H99" s="37">
        <v>0</v>
      </c>
      <c r="I99" s="37">
        <v>0</v>
      </c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</row>
    <row r="100" spans="1:74" s="58" customFormat="1" ht="45.75" customHeight="1">
      <c r="A100" s="56" t="s">
        <v>112</v>
      </c>
      <c r="B100" s="93" t="s">
        <v>50</v>
      </c>
      <c r="C100" s="125" t="s">
        <v>113</v>
      </c>
      <c r="D100" s="125"/>
      <c r="E100" s="125"/>
      <c r="F100" s="125"/>
      <c r="G100" s="125"/>
      <c r="H100" s="125"/>
      <c r="I100" s="92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69"/>
      <c r="BM100" s="69"/>
      <c r="BN100" s="69"/>
      <c r="BO100" s="69"/>
      <c r="BP100" s="69"/>
      <c r="BQ100" s="69"/>
      <c r="BR100" s="69"/>
      <c r="BS100" s="69"/>
      <c r="BT100" s="69"/>
      <c r="BU100" s="69"/>
      <c r="BV100" s="69"/>
    </row>
    <row r="101" spans="1:9" ht="12.75">
      <c r="A101" s="121" t="s">
        <v>0</v>
      </c>
      <c r="B101" s="122" t="s">
        <v>51</v>
      </c>
      <c r="C101" s="20"/>
      <c r="D101" s="20"/>
      <c r="E101" s="20"/>
      <c r="F101" s="88"/>
      <c r="G101" s="20"/>
      <c r="H101" s="20"/>
      <c r="I101" s="20"/>
    </row>
    <row r="102" spans="1:9" ht="12.75">
      <c r="A102" s="121"/>
      <c r="B102" s="124"/>
      <c r="C102" s="20">
        <v>0.84</v>
      </c>
      <c r="D102" s="20">
        <v>0.05</v>
      </c>
      <c r="E102" s="20">
        <v>0.14</v>
      </c>
      <c r="F102" s="88"/>
      <c r="G102" s="20">
        <v>0.75</v>
      </c>
      <c r="H102" s="20">
        <v>0.55</v>
      </c>
      <c r="I102" s="20">
        <v>0.57</v>
      </c>
    </row>
    <row r="103" spans="1:9" ht="12.75">
      <c r="A103" s="121" t="s">
        <v>2</v>
      </c>
      <c r="B103" s="122" t="s">
        <v>52</v>
      </c>
      <c r="C103" s="20"/>
      <c r="D103" s="20"/>
      <c r="E103" s="20"/>
      <c r="F103" s="88"/>
      <c r="G103" s="20"/>
      <c r="H103" s="20"/>
      <c r="I103" s="20"/>
    </row>
    <row r="104" spans="1:9" ht="12.75">
      <c r="A104" s="121"/>
      <c r="B104" s="124"/>
      <c r="C104" s="95">
        <v>0.8</v>
      </c>
      <c r="D104" s="20">
        <v>0.63</v>
      </c>
      <c r="E104" s="20">
        <v>0.72</v>
      </c>
      <c r="F104" s="88"/>
      <c r="G104" s="20">
        <v>0.86</v>
      </c>
      <c r="H104" s="20">
        <v>0.73</v>
      </c>
      <c r="I104" s="20">
        <v>0.76</v>
      </c>
    </row>
    <row r="105" spans="1:9" ht="12.75" customHeight="1">
      <c r="A105" s="121" t="s">
        <v>4</v>
      </c>
      <c r="B105" s="141" t="s">
        <v>53</v>
      </c>
      <c r="C105" s="104"/>
      <c r="D105" s="104"/>
      <c r="E105" s="104"/>
      <c r="F105" s="105"/>
      <c r="G105" s="104"/>
      <c r="H105" s="104"/>
      <c r="I105" s="104"/>
    </row>
    <row r="106" spans="1:9" ht="12.75">
      <c r="A106" s="121"/>
      <c r="B106" s="142"/>
      <c r="C106" s="104">
        <v>0.54</v>
      </c>
      <c r="D106" s="104">
        <v>0.25</v>
      </c>
      <c r="E106" s="104">
        <v>0.22</v>
      </c>
      <c r="F106" s="105"/>
      <c r="G106" s="104">
        <v>0.6</v>
      </c>
      <c r="H106" s="104">
        <v>0.43</v>
      </c>
      <c r="I106" s="104">
        <v>0.28</v>
      </c>
    </row>
    <row r="107" spans="1:9" ht="12.75">
      <c r="A107" s="121" t="s">
        <v>6</v>
      </c>
      <c r="B107" s="122" t="s">
        <v>54</v>
      </c>
      <c r="C107" s="20"/>
      <c r="D107" s="20"/>
      <c r="E107" s="20"/>
      <c r="F107" s="88"/>
      <c r="G107" s="20"/>
      <c r="H107" s="20"/>
      <c r="I107" s="20"/>
    </row>
    <row r="108" spans="1:9" ht="12.75">
      <c r="A108" s="121"/>
      <c r="B108" s="124"/>
      <c r="C108" s="20">
        <v>0.44</v>
      </c>
      <c r="D108" s="20">
        <v>0.12</v>
      </c>
      <c r="E108" s="20">
        <v>0.26</v>
      </c>
      <c r="F108" s="88"/>
      <c r="G108" s="20">
        <v>0.39</v>
      </c>
      <c r="H108" s="20">
        <v>0.33</v>
      </c>
      <c r="I108" s="20">
        <v>0.41</v>
      </c>
    </row>
    <row r="109" spans="1:9" ht="12.75">
      <c r="A109" s="121" t="s">
        <v>8</v>
      </c>
      <c r="B109" s="122" t="s">
        <v>55</v>
      </c>
      <c r="C109" s="20"/>
      <c r="D109" s="20"/>
      <c r="E109" s="20"/>
      <c r="F109" s="88"/>
      <c r="G109" s="20"/>
      <c r="H109" s="20"/>
      <c r="I109" s="20"/>
    </row>
    <row r="110" spans="1:9" ht="12.75">
      <c r="A110" s="121"/>
      <c r="B110" s="124"/>
      <c r="C110" s="20">
        <v>0.48</v>
      </c>
      <c r="D110" s="20">
        <v>0.18</v>
      </c>
      <c r="E110" s="20">
        <v>0.16</v>
      </c>
      <c r="F110" s="88"/>
      <c r="G110" s="20">
        <v>0.5</v>
      </c>
      <c r="H110" s="20">
        <v>0.54</v>
      </c>
      <c r="I110" s="20">
        <v>0.54</v>
      </c>
    </row>
    <row r="111" spans="1:9" ht="12.75" customHeight="1">
      <c r="A111" s="121" t="s">
        <v>10</v>
      </c>
      <c r="B111" s="122" t="s">
        <v>56</v>
      </c>
      <c r="C111" s="20"/>
      <c r="D111" s="20"/>
      <c r="E111" s="20"/>
      <c r="F111" s="88"/>
      <c r="G111" s="20"/>
      <c r="H111" s="20"/>
      <c r="I111" s="20"/>
    </row>
    <row r="112" spans="1:9" ht="12.75">
      <c r="A112" s="121"/>
      <c r="B112" s="124"/>
      <c r="C112" s="95">
        <v>0.5</v>
      </c>
      <c r="D112" s="20">
        <v>0.11</v>
      </c>
      <c r="E112" s="20">
        <v>0.09</v>
      </c>
      <c r="F112" s="88"/>
      <c r="G112" s="20">
        <v>0.19</v>
      </c>
      <c r="H112" s="20">
        <v>0.14</v>
      </c>
      <c r="I112" s="20">
        <v>0.09</v>
      </c>
    </row>
    <row r="113" spans="1:74" s="15" customFormat="1" ht="12.75">
      <c r="A113" s="89"/>
      <c r="B113" s="90" t="s">
        <v>146</v>
      </c>
      <c r="C113" s="83">
        <f aca="true" t="shared" si="11" ref="C113:I113">SUM(C101:C112)</f>
        <v>3.6</v>
      </c>
      <c r="D113" s="37">
        <f>SUM(D101:D112)</f>
        <v>1.34</v>
      </c>
      <c r="E113" s="37">
        <f>SUM(E101:E112)</f>
        <v>1.59</v>
      </c>
      <c r="F113" s="85"/>
      <c r="G113" s="37">
        <f t="shared" si="11"/>
        <v>3.29</v>
      </c>
      <c r="H113" s="37">
        <f t="shared" si="11"/>
        <v>2.72</v>
      </c>
      <c r="I113" s="37">
        <f t="shared" si="11"/>
        <v>2.65</v>
      </c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8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</row>
    <row r="114" spans="1:74" s="15" customFormat="1" ht="12.75">
      <c r="A114" s="89"/>
      <c r="B114" s="90" t="s">
        <v>147</v>
      </c>
      <c r="C114" s="83">
        <f aca="true" t="shared" si="12" ref="C114:I114">AVERAGE(C101:C112)</f>
        <v>0.6</v>
      </c>
      <c r="D114" s="83">
        <f>AVERAGE(D101:D112)</f>
        <v>0.22333333333333336</v>
      </c>
      <c r="E114" s="83">
        <f>AVERAGE(E101:E112)</f>
        <v>0.265</v>
      </c>
      <c r="F114" s="86"/>
      <c r="G114" s="83">
        <f t="shared" si="12"/>
        <v>0.5483333333333333</v>
      </c>
      <c r="H114" s="83">
        <f t="shared" si="12"/>
        <v>0.45333333333333337</v>
      </c>
      <c r="I114" s="83">
        <f t="shared" si="12"/>
        <v>0.44166666666666665</v>
      </c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8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</row>
    <row r="115" spans="1:74" s="38" customFormat="1" ht="5.25" customHeight="1">
      <c r="A115" s="99"/>
      <c r="B115" s="100"/>
      <c r="C115" s="98"/>
      <c r="D115" s="98"/>
      <c r="E115" s="98"/>
      <c r="F115" s="98"/>
      <c r="G115" s="98"/>
      <c r="H115" s="98"/>
      <c r="I115" s="9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8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</row>
    <row r="116" spans="1:74" s="58" customFormat="1" ht="46.5" customHeight="1">
      <c r="A116" s="56" t="s">
        <v>112</v>
      </c>
      <c r="B116" s="93" t="s">
        <v>57</v>
      </c>
      <c r="C116" s="132" t="s">
        <v>113</v>
      </c>
      <c r="D116" s="133"/>
      <c r="E116" s="133"/>
      <c r="F116" s="133"/>
      <c r="G116" s="133"/>
      <c r="H116" s="133"/>
      <c r="I116" s="134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69"/>
      <c r="BM116" s="69"/>
      <c r="BN116" s="69"/>
      <c r="BO116" s="69"/>
      <c r="BP116" s="69"/>
      <c r="BQ116" s="69"/>
      <c r="BR116" s="69"/>
      <c r="BS116" s="69"/>
      <c r="BT116" s="69"/>
      <c r="BU116" s="69"/>
      <c r="BV116" s="69"/>
    </row>
    <row r="117" spans="1:9" ht="12.75">
      <c r="A117" s="121" t="s">
        <v>12</v>
      </c>
      <c r="B117" s="122" t="s">
        <v>58</v>
      </c>
      <c r="C117" s="20"/>
      <c r="D117" s="20"/>
      <c r="E117" s="20"/>
      <c r="F117" s="88"/>
      <c r="G117" s="20"/>
      <c r="H117" s="20"/>
      <c r="I117" s="20"/>
    </row>
    <row r="118" spans="1:9" ht="12.75">
      <c r="A118" s="121"/>
      <c r="B118" s="124"/>
      <c r="C118" s="20">
        <v>0.42</v>
      </c>
      <c r="D118" s="20">
        <v>0.13</v>
      </c>
      <c r="E118" s="20">
        <v>0.14</v>
      </c>
      <c r="F118" s="88"/>
      <c r="G118" s="20">
        <v>0.38</v>
      </c>
      <c r="H118" s="20">
        <v>0.28</v>
      </c>
      <c r="I118" s="20">
        <v>0.35</v>
      </c>
    </row>
    <row r="119" spans="1:9" ht="12.75">
      <c r="A119" s="121" t="s">
        <v>14</v>
      </c>
      <c r="B119" s="122" t="s">
        <v>59</v>
      </c>
      <c r="C119" s="20"/>
      <c r="D119" s="20"/>
      <c r="E119" s="20"/>
      <c r="F119" s="88"/>
      <c r="G119" s="20"/>
      <c r="H119" s="20"/>
      <c r="I119" s="20"/>
    </row>
    <row r="120" spans="1:9" ht="12.75">
      <c r="A120" s="121"/>
      <c r="B120" s="124"/>
      <c r="C120" s="20">
        <v>0.61</v>
      </c>
      <c r="D120" s="20">
        <v>0.04</v>
      </c>
      <c r="E120" s="20">
        <v>0</v>
      </c>
      <c r="F120" s="88"/>
      <c r="G120" s="20">
        <v>0.69</v>
      </c>
      <c r="H120" s="20">
        <v>0.45</v>
      </c>
      <c r="I120" s="20">
        <v>0.41</v>
      </c>
    </row>
    <row r="121" spans="1:74" s="15" customFormat="1" ht="12.75">
      <c r="A121" s="89"/>
      <c r="B121" s="90" t="s">
        <v>146</v>
      </c>
      <c r="C121" s="37">
        <f aca="true" t="shared" si="13" ref="C121:I121">SUM(C117:C120)</f>
        <v>1.03</v>
      </c>
      <c r="D121" s="37">
        <f>SUM(D117:D120)</f>
        <v>0.17</v>
      </c>
      <c r="E121" s="37">
        <f>SUM(E117:E120)</f>
        <v>0.14</v>
      </c>
      <c r="F121" s="85"/>
      <c r="G121" s="37">
        <f t="shared" si="13"/>
        <v>1.0699999999999998</v>
      </c>
      <c r="H121" s="37">
        <f t="shared" si="13"/>
        <v>0.73</v>
      </c>
      <c r="I121" s="37">
        <f t="shared" si="13"/>
        <v>0.76</v>
      </c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</row>
    <row r="122" spans="1:74" s="15" customFormat="1" ht="12.75">
      <c r="A122" s="89"/>
      <c r="B122" s="90" t="s">
        <v>147</v>
      </c>
      <c r="C122" s="83">
        <f aca="true" t="shared" si="14" ref="C122:I122">AVERAGE(C117:C120)</f>
        <v>0.515</v>
      </c>
      <c r="D122" s="83">
        <f>AVERAGE(D117:D120)</f>
        <v>0.085</v>
      </c>
      <c r="E122" s="37">
        <f>AVERAGE(E117:E120)</f>
        <v>0.07</v>
      </c>
      <c r="F122" s="85"/>
      <c r="G122" s="83">
        <f t="shared" si="14"/>
        <v>0.5349999999999999</v>
      </c>
      <c r="H122" s="83">
        <f t="shared" si="14"/>
        <v>0.365</v>
      </c>
      <c r="I122" s="37">
        <f t="shared" si="14"/>
        <v>0.38</v>
      </c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</row>
    <row r="123" spans="1:74" s="38" customFormat="1" ht="9.75" customHeight="1">
      <c r="A123" s="99"/>
      <c r="B123" s="100"/>
      <c r="C123" s="98"/>
      <c r="D123" s="98"/>
      <c r="E123" s="98"/>
      <c r="F123" s="98"/>
      <c r="G123" s="98"/>
      <c r="H123" s="98"/>
      <c r="I123" s="9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</row>
    <row r="124" spans="1:74" s="58" customFormat="1" ht="43.5" customHeight="1">
      <c r="A124" s="56" t="s">
        <v>114</v>
      </c>
      <c r="B124" s="93" t="s">
        <v>60</v>
      </c>
      <c r="C124" s="129" t="s">
        <v>115</v>
      </c>
      <c r="D124" s="130"/>
      <c r="E124" s="130"/>
      <c r="F124" s="130"/>
      <c r="G124" s="130"/>
      <c r="H124" s="130"/>
      <c r="I124" s="131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  <c r="BV124" s="69"/>
    </row>
    <row r="125" spans="1:9" ht="12.75">
      <c r="A125" s="121" t="s">
        <v>0</v>
      </c>
      <c r="B125" s="122" t="s">
        <v>61</v>
      </c>
      <c r="C125" s="20"/>
      <c r="D125" s="20"/>
      <c r="E125" s="20"/>
      <c r="F125" s="88"/>
      <c r="G125" s="20"/>
      <c r="H125" s="20"/>
      <c r="I125" s="20"/>
    </row>
    <row r="126" spans="1:9" ht="12.75">
      <c r="A126" s="121"/>
      <c r="B126" s="124"/>
      <c r="C126" s="20">
        <v>5.84</v>
      </c>
      <c r="D126" s="20">
        <v>5.69</v>
      </c>
      <c r="E126" s="20">
        <v>5.42</v>
      </c>
      <c r="F126" s="88"/>
      <c r="G126" s="20">
        <v>6.08</v>
      </c>
      <c r="H126" s="20">
        <v>6.05</v>
      </c>
      <c r="I126" s="20">
        <v>6.01</v>
      </c>
    </row>
    <row r="127" spans="1:9" ht="12.75">
      <c r="A127" s="106"/>
      <c r="B127" s="107"/>
      <c r="C127" s="108"/>
      <c r="D127" s="108"/>
      <c r="E127" s="108"/>
      <c r="F127" s="109"/>
      <c r="G127" s="108"/>
      <c r="H127" s="108"/>
      <c r="I127" s="108"/>
    </row>
    <row r="128" spans="1:9" ht="12.75">
      <c r="A128" s="121" t="s">
        <v>2</v>
      </c>
      <c r="B128" s="122" t="s">
        <v>62</v>
      </c>
      <c r="C128" s="20"/>
      <c r="D128" s="20"/>
      <c r="E128" s="20"/>
      <c r="F128" s="88"/>
      <c r="G128" s="20"/>
      <c r="H128" s="20"/>
      <c r="I128" s="20"/>
    </row>
    <row r="129" spans="1:9" ht="12.75">
      <c r="A129" s="121"/>
      <c r="B129" s="124"/>
      <c r="C129" s="20"/>
      <c r="D129" s="20"/>
      <c r="E129" s="20"/>
      <c r="F129" s="88"/>
      <c r="G129" s="20"/>
      <c r="H129" s="20"/>
      <c r="I129" s="20"/>
    </row>
    <row r="130" spans="1:9" ht="12.75">
      <c r="A130" s="110"/>
      <c r="B130" s="107"/>
      <c r="C130" s="108">
        <v>5.23</v>
      </c>
      <c r="D130" s="111">
        <v>5.3</v>
      </c>
      <c r="E130" s="108">
        <v>5.21</v>
      </c>
      <c r="F130" s="109"/>
      <c r="G130" s="108">
        <v>5.59</v>
      </c>
      <c r="H130" s="108">
        <v>5.34</v>
      </c>
      <c r="I130" s="108">
        <v>5.66</v>
      </c>
    </row>
    <row r="131" spans="1:9" ht="12.75">
      <c r="A131" s="121" t="s">
        <v>4</v>
      </c>
      <c r="B131" s="122" t="s">
        <v>63</v>
      </c>
      <c r="C131" s="20"/>
      <c r="D131" s="20"/>
      <c r="E131" s="20"/>
      <c r="F131" s="88"/>
      <c r="G131" s="20"/>
      <c r="H131" s="20"/>
      <c r="I131" s="20"/>
    </row>
    <row r="132" spans="1:9" ht="12.75">
      <c r="A132" s="121"/>
      <c r="B132" s="124"/>
      <c r="C132" s="20">
        <v>4.79</v>
      </c>
      <c r="D132" s="20">
        <v>4.86</v>
      </c>
      <c r="E132" s="20">
        <v>4.67</v>
      </c>
      <c r="F132" s="88"/>
      <c r="G132" s="20">
        <v>4.77</v>
      </c>
      <c r="H132" s="20">
        <v>4.71</v>
      </c>
      <c r="I132" s="20">
        <v>4.88</v>
      </c>
    </row>
    <row r="133" spans="1:74" s="15" customFormat="1" ht="12.75">
      <c r="A133" s="89"/>
      <c r="B133" s="90" t="s">
        <v>146</v>
      </c>
      <c r="C133" s="37">
        <f aca="true" t="shared" si="15" ref="C133:I133">SUM(C125:C132)</f>
        <v>15.86</v>
      </c>
      <c r="D133" s="37">
        <f>SUM(D125:D132)</f>
        <v>15.850000000000001</v>
      </c>
      <c r="E133" s="37">
        <f>SUM(E125:E132)</f>
        <v>15.299999999999999</v>
      </c>
      <c r="F133" s="85"/>
      <c r="G133" s="37">
        <f t="shared" si="15"/>
        <v>16.439999999999998</v>
      </c>
      <c r="H133" s="37">
        <f t="shared" si="15"/>
        <v>16.1</v>
      </c>
      <c r="I133" s="37">
        <f t="shared" si="15"/>
        <v>16.55</v>
      </c>
      <c r="J133" s="68"/>
      <c r="K133" s="68"/>
      <c r="L133" s="68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8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</row>
    <row r="134" spans="1:74" s="15" customFormat="1" ht="12.75">
      <c r="A134" s="89"/>
      <c r="B134" s="90" t="s">
        <v>147</v>
      </c>
      <c r="C134" s="83">
        <f aca="true" t="shared" si="16" ref="C134:I134">AVERAGE(C125:C132)</f>
        <v>5.286666666666666</v>
      </c>
      <c r="D134" s="83">
        <f>AVERAGE(D125:D132)</f>
        <v>5.283333333333334</v>
      </c>
      <c r="E134" s="83">
        <f>AVERAGE(E125:E132)</f>
        <v>5.1</v>
      </c>
      <c r="F134" s="86"/>
      <c r="G134" s="83">
        <f t="shared" si="16"/>
        <v>5.4799999999999995</v>
      </c>
      <c r="H134" s="83">
        <f t="shared" si="16"/>
        <v>5.366666666666667</v>
      </c>
      <c r="I134" s="83">
        <f t="shared" si="16"/>
        <v>5.516666666666667</v>
      </c>
      <c r="J134" s="68"/>
      <c r="K134" s="68"/>
      <c r="L134" s="68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8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</row>
    <row r="135" spans="1:74" s="38" customFormat="1" ht="8.25" customHeight="1">
      <c r="A135" s="99"/>
      <c r="B135" s="100"/>
      <c r="C135" s="98"/>
      <c r="D135" s="98"/>
      <c r="E135" s="98"/>
      <c r="F135" s="98"/>
      <c r="G135" s="98"/>
      <c r="H135" s="98"/>
      <c r="I135" s="9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8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</row>
    <row r="136" spans="1:74" s="58" customFormat="1" ht="31.5" customHeight="1">
      <c r="A136" s="56" t="s">
        <v>116</v>
      </c>
      <c r="B136" s="93" t="s">
        <v>64</v>
      </c>
      <c r="C136" s="138" t="s">
        <v>117</v>
      </c>
      <c r="D136" s="139"/>
      <c r="E136" s="139"/>
      <c r="F136" s="139"/>
      <c r="G136" s="139"/>
      <c r="H136" s="139"/>
      <c r="I136" s="140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69"/>
      <c r="BM136" s="69"/>
      <c r="BN136" s="69"/>
      <c r="BO136" s="69"/>
      <c r="BP136" s="69"/>
      <c r="BQ136" s="69"/>
      <c r="BR136" s="69"/>
      <c r="BS136" s="69"/>
      <c r="BT136" s="69"/>
      <c r="BU136" s="69"/>
      <c r="BV136" s="69"/>
    </row>
    <row r="137" spans="1:9" ht="12.75" customHeight="1">
      <c r="A137" s="121" t="s">
        <v>0</v>
      </c>
      <c r="B137" s="122" t="s">
        <v>65</v>
      </c>
      <c r="C137" s="20"/>
      <c r="D137" s="20"/>
      <c r="E137" s="20"/>
      <c r="F137" s="88"/>
      <c r="G137" s="20"/>
      <c r="H137" s="20"/>
      <c r="I137" s="20"/>
    </row>
    <row r="138" spans="1:9" ht="12.75">
      <c r="A138" s="121"/>
      <c r="B138" s="124"/>
      <c r="C138" s="20">
        <v>3.46</v>
      </c>
      <c r="D138" s="20">
        <v>3.31</v>
      </c>
      <c r="E138" s="20">
        <v>3.78</v>
      </c>
      <c r="F138" s="88"/>
      <c r="G138" s="20">
        <v>3.44</v>
      </c>
      <c r="H138" s="20">
        <v>3.44</v>
      </c>
      <c r="I138" s="20">
        <v>3.97</v>
      </c>
    </row>
    <row r="139" spans="1:9" ht="12.75" customHeight="1">
      <c r="A139" s="121" t="s">
        <v>2</v>
      </c>
      <c r="B139" s="122" t="s">
        <v>143</v>
      </c>
      <c r="C139" s="20"/>
      <c r="D139" s="20"/>
      <c r="E139" s="20"/>
      <c r="F139" s="88"/>
      <c r="G139" s="20"/>
      <c r="H139" s="20"/>
      <c r="I139" s="20"/>
    </row>
    <row r="140" spans="1:9" ht="12.75">
      <c r="A140" s="121"/>
      <c r="B140" s="124"/>
      <c r="C140" s="20">
        <v>1.93</v>
      </c>
      <c r="D140" s="20">
        <v>1.88</v>
      </c>
      <c r="E140" s="95">
        <v>2</v>
      </c>
      <c r="F140" s="96"/>
      <c r="G140" s="20">
        <v>2.04</v>
      </c>
      <c r="H140" s="20">
        <v>2.13</v>
      </c>
      <c r="I140" s="20">
        <v>1.99</v>
      </c>
    </row>
    <row r="141" spans="1:9" ht="12.75" customHeight="1">
      <c r="A141" s="121" t="s">
        <v>4</v>
      </c>
      <c r="B141" s="122" t="s">
        <v>144</v>
      </c>
      <c r="C141" s="20"/>
      <c r="D141" s="20"/>
      <c r="E141" s="20"/>
      <c r="F141" s="88"/>
      <c r="G141" s="20"/>
      <c r="H141" s="20"/>
      <c r="I141" s="20"/>
    </row>
    <row r="142" spans="1:9" ht="12.75">
      <c r="A142" s="121"/>
      <c r="B142" s="124"/>
      <c r="C142" s="20">
        <v>2.98</v>
      </c>
      <c r="D142" s="20">
        <v>3.21</v>
      </c>
      <c r="E142" s="20">
        <v>1.85</v>
      </c>
      <c r="F142" s="88"/>
      <c r="G142" s="20">
        <v>4.67</v>
      </c>
      <c r="H142" s="20">
        <v>4.46</v>
      </c>
      <c r="I142" s="20">
        <v>4.66</v>
      </c>
    </row>
    <row r="143" spans="1:9" ht="12.75" customHeight="1">
      <c r="A143" s="121" t="s">
        <v>6</v>
      </c>
      <c r="B143" s="122" t="s">
        <v>66</v>
      </c>
      <c r="C143" s="20"/>
      <c r="D143" s="20"/>
      <c r="E143" s="20"/>
      <c r="F143" s="88"/>
      <c r="G143" s="20"/>
      <c r="H143" s="20"/>
      <c r="I143" s="20"/>
    </row>
    <row r="144" spans="1:9" ht="12.75">
      <c r="A144" s="121"/>
      <c r="B144" s="124"/>
      <c r="C144" s="20">
        <v>2.28</v>
      </c>
      <c r="D144" s="20">
        <v>2.35</v>
      </c>
      <c r="E144" s="20">
        <v>2.25</v>
      </c>
      <c r="F144" s="88"/>
      <c r="G144" s="20">
        <v>2.53</v>
      </c>
      <c r="H144" s="95">
        <v>2.7</v>
      </c>
      <c r="I144" s="20">
        <v>1.98</v>
      </c>
    </row>
    <row r="145" spans="1:9" ht="12.75">
      <c r="A145" s="121" t="s">
        <v>8</v>
      </c>
      <c r="B145" s="122" t="s">
        <v>67</v>
      </c>
      <c r="C145" s="20"/>
      <c r="D145" s="20"/>
      <c r="E145" s="20"/>
      <c r="F145" s="88"/>
      <c r="G145" s="20"/>
      <c r="H145" s="20"/>
      <c r="I145" s="20"/>
    </row>
    <row r="146" spans="1:9" ht="12.75">
      <c r="A146" s="121"/>
      <c r="B146" s="124"/>
      <c r="C146" s="20">
        <v>4.01</v>
      </c>
      <c r="D146" s="20">
        <v>4.09</v>
      </c>
      <c r="E146" s="20">
        <v>3.74</v>
      </c>
      <c r="F146" s="88"/>
      <c r="G146" s="20">
        <v>3.54</v>
      </c>
      <c r="H146" s="20">
        <v>3.83</v>
      </c>
      <c r="I146" s="20">
        <v>3.49</v>
      </c>
    </row>
    <row r="147" spans="1:74" s="15" customFormat="1" ht="12.75">
      <c r="A147" s="89"/>
      <c r="B147" s="90" t="s">
        <v>146</v>
      </c>
      <c r="C147" s="37">
        <f aca="true" t="shared" si="17" ref="C147:I147">SUM(C137:C146)</f>
        <v>14.659999999999998</v>
      </c>
      <c r="D147" s="37">
        <f>SUM(D137:D146)</f>
        <v>14.839999999999998</v>
      </c>
      <c r="E147" s="37">
        <f>SUM(E137:E146)</f>
        <v>13.62</v>
      </c>
      <c r="F147" s="85"/>
      <c r="G147" s="37">
        <f t="shared" si="17"/>
        <v>16.22</v>
      </c>
      <c r="H147" s="37">
        <f t="shared" si="17"/>
        <v>16.560000000000002</v>
      </c>
      <c r="I147" s="37">
        <f t="shared" si="17"/>
        <v>16.090000000000003</v>
      </c>
      <c r="J147" s="68"/>
      <c r="K147" s="68"/>
      <c r="L147" s="68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8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</row>
    <row r="148" spans="1:74" s="15" customFormat="1" ht="12.75">
      <c r="A148" s="89"/>
      <c r="B148" s="90" t="s">
        <v>147</v>
      </c>
      <c r="C148" s="83">
        <f aca="true" t="shared" si="18" ref="C148:I148">AVERAGE(C137:C146)</f>
        <v>2.9319999999999995</v>
      </c>
      <c r="D148" s="83">
        <f>AVERAGE(D137:D146)</f>
        <v>2.9679999999999995</v>
      </c>
      <c r="E148" s="83">
        <f>AVERAGE(E137:E146)</f>
        <v>2.7239999999999998</v>
      </c>
      <c r="F148" s="86"/>
      <c r="G148" s="83">
        <f t="shared" si="18"/>
        <v>3.2439999999999998</v>
      </c>
      <c r="H148" s="83">
        <f t="shared" si="18"/>
        <v>3.3120000000000003</v>
      </c>
      <c r="I148" s="83">
        <f t="shared" si="18"/>
        <v>3.218000000000001</v>
      </c>
      <c r="J148" s="68"/>
      <c r="K148" s="68"/>
      <c r="L148" s="68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8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</row>
    <row r="149" spans="1:74" s="58" customFormat="1" ht="43.5" customHeight="1">
      <c r="A149" s="56" t="s">
        <v>116</v>
      </c>
      <c r="B149" s="93" t="s">
        <v>68</v>
      </c>
      <c r="C149" s="135" t="s">
        <v>117</v>
      </c>
      <c r="D149" s="136"/>
      <c r="E149" s="136"/>
      <c r="F149" s="136"/>
      <c r="G149" s="136"/>
      <c r="H149" s="136"/>
      <c r="I149" s="137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</row>
    <row r="150" spans="1:9" ht="12.75">
      <c r="A150" s="121" t="s">
        <v>10</v>
      </c>
      <c r="B150" s="122" t="s">
        <v>69</v>
      </c>
      <c r="C150" s="20"/>
      <c r="D150" s="20"/>
      <c r="E150" s="20"/>
      <c r="F150" s="88"/>
      <c r="G150" s="20"/>
      <c r="H150" s="20"/>
      <c r="I150" s="20"/>
    </row>
    <row r="151" spans="1:9" ht="12.75">
      <c r="A151" s="121"/>
      <c r="B151" s="124"/>
      <c r="C151" s="20">
        <v>2.78</v>
      </c>
      <c r="D151" s="20">
        <v>2.43</v>
      </c>
      <c r="E151" s="20">
        <v>2.41</v>
      </c>
      <c r="F151" s="88"/>
      <c r="G151" s="20">
        <v>3.43</v>
      </c>
      <c r="H151" s="20">
        <v>3.54</v>
      </c>
      <c r="I151" s="20">
        <v>3.64</v>
      </c>
    </row>
    <row r="152" spans="1:9" ht="12.75">
      <c r="A152" s="121" t="s">
        <v>12</v>
      </c>
      <c r="B152" s="122" t="s">
        <v>70</v>
      </c>
      <c r="C152" s="20"/>
      <c r="D152" s="20"/>
      <c r="E152" s="20"/>
      <c r="F152" s="88"/>
      <c r="G152" s="20"/>
      <c r="H152" s="20"/>
      <c r="I152" s="20"/>
    </row>
    <row r="153" spans="1:9" ht="12.75">
      <c r="A153" s="121"/>
      <c r="B153" s="124"/>
      <c r="C153" s="20">
        <v>3.25</v>
      </c>
      <c r="D153" s="20">
        <v>3.21</v>
      </c>
      <c r="E153" s="20">
        <v>2.55</v>
      </c>
      <c r="F153" s="88"/>
      <c r="G153" s="20">
        <v>3.37</v>
      </c>
      <c r="H153" s="20">
        <v>3.68</v>
      </c>
      <c r="I153" s="20">
        <v>3.38</v>
      </c>
    </row>
    <row r="154" spans="1:74" s="15" customFormat="1" ht="12.75">
      <c r="A154" s="89"/>
      <c r="B154" s="90" t="s">
        <v>146</v>
      </c>
      <c r="C154" s="37">
        <f aca="true" t="shared" si="19" ref="C154:I154">SUM(C150:C153)</f>
        <v>6.029999999999999</v>
      </c>
      <c r="D154" s="37">
        <f>SUM(D150:D153)</f>
        <v>5.640000000000001</v>
      </c>
      <c r="E154" s="37">
        <f>SUM(E150:E153)</f>
        <v>4.96</v>
      </c>
      <c r="F154" s="85"/>
      <c r="G154" s="83">
        <f t="shared" si="19"/>
        <v>6.800000000000001</v>
      </c>
      <c r="H154" s="37">
        <f t="shared" si="19"/>
        <v>7.220000000000001</v>
      </c>
      <c r="I154" s="37">
        <f t="shared" si="19"/>
        <v>7.02</v>
      </c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</row>
    <row r="155" spans="1:74" s="15" customFormat="1" ht="12.75">
      <c r="A155" s="89"/>
      <c r="B155" s="90" t="s">
        <v>147</v>
      </c>
      <c r="C155" s="83">
        <f aca="true" t="shared" si="20" ref="C155:I155">AVERAGE(C150:C153)</f>
        <v>3.0149999999999997</v>
      </c>
      <c r="D155" s="37">
        <f>AVERAGE(D150:D153)</f>
        <v>2.8200000000000003</v>
      </c>
      <c r="E155" s="37">
        <f>AVERAGE(E150:E153)</f>
        <v>2.48</v>
      </c>
      <c r="F155" s="85"/>
      <c r="G155" s="83">
        <f t="shared" si="20"/>
        <v>3.4000000000000004</v>
      </c>
      <c r="H155" s="37">
        <f t="shared" si="20"/>
        <v>3.6100000000000003</v>
      </c>
      <c r="I155" s="37">
        <f t="shared" si="20"/>
        <v>3.51</v>
      </c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</row>
    <row r="156" spans="1:74" s="38" customFormat="1" ht="12.75">
      <c r="A156" s="99"/>
      <c r="B156" s="100"/>
      <c r="C156" s="98"/>
      <c r="D156" s="98"/>
      <c r="E156" s="98"/>
      <c r="F156" s="98"/>
      <c r="G156" s="98"/>
      <c r="H156" s="98"/>
      <c r="I156" s="9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</row>
    <row r="157" spans="1:74" s="58" customFormat="1" ht="31.5" customHeight="1">
      <c r="A157" s="56" t="s">
        <v>118</v>
      </c>
      <c r="B157" s="93" t="s">
        <v>71</v>
      </c>
      <c r="C157" s="132" t="s">
        <v>119</v>
      </c>
      <c r="D157" s="133"/>
      <c r="E157" s="133"/>
      <c r="F157" s="133"/>
      <c r="G157" s="133"/>
      <c r="H157" s="133"/>
      <c r="I157" s="134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</row>
    <row r="158" spans="1:9" ht="12.75">
      <c r="A158" s="121" t="s">
        <v>0</v>
      </c>
      <c r="B158" s="122" t="s">
        <v>72</v>
      </c>
      <c r="C158" s="20"/>
      <c r="D158" s="20"/>
      <c r="E158" s="20"/>
      <c r="F158" s="88"/>
      <c r="G158" s="20"/>
      <c r="H158" s="20"/>
      <c r="I158" s="20"/>
    </row>
    <row r="159" spans="1:9" ht="12.75">
      <c r="A159" s="121"/>
      <c r="B159" s="124"/>
      <c r="C159" s="20">
        <v>3.24</v>
      </c>
      <c r="D159" s="20">
        <v>3.15</v>
      </c>
      <c r="E159" s="20">
        <v>3.41</v>
      </c>
      <c r="F159" s="88"/>
      <c r="G159" s="20">
        <v>3.31</v>
      </c>
      <c r="H159" s="20">
        <v>3.24</v>
      </c>
      <c r="I159" s="20">
        <v>3.23</v>
      </c>
    </row>
    <row r="160" spans="1:9" ht="12.75">
      <c r="A160" s="121" t="s">
        <v>2</v>
      </c>
      <c r="B160" s="122" t="s">
        <v>73</v>
      </c>
      <c r="C160" s="20"/>
      <c r="D160" s="20"/>
      <c r="E160" s="20"/>
      <c r="F160" s="88"/>
      <c r="G160" s="20"/>
      <c r="H160" s="20"/>
      <c r="I160" s="20"/>
    </row>
    <row r="161" spans="1:9" ht="12.75">
      <c r="A161" s="121"/>
      <c r="B161" s="124"/>
      <c r="C161" s="20">
        <v>3.09</v>
      </c>
      <c r="D161" s="20">
        <v>2.95</v>
      </c>
      <c r="E161" s="20">
        <v>3.38</v>
      </c>
      <c r="F161" s="88"/>
      <c r="G161" s="20">
        <v>3.01</v>
      </c>
      <c r="H161" s="20">
        <v>2.93</v>
      </c>
      <c r="I161" s="20">
        <v>3.02</v>
      </c>
    </row>
    <row r="162" spans="1:9" ht="12.75">
      <c r="A162" s="121" t="s">
        <v>4</v>
      </c>
      <c r="B162" s="122" t="s">
        <v>74</v>
      </c>
      <c r="C162" s="20"/>
      <c r="D162" s="20"/>
      <c r="E162" s="20"/>
      <c r="F162" s="88"/>
      <c r="G162" s="20"/>
      <c r="H162" s="20"/>
      <c r="I162" s="20"/>
    </row>
    <row r="163" spans="1:9" ht="12.75">
      <c r="A163" s="121"/>
      <c r="B163" s="124"/>
      <c r="C163" s="20">
        <v>2.66</v>
      </c>
      <c r="D163" s="20">
        <v>2.63</v>
      </c>
      <c r="E163" s="20">
        <v>2.89</v>
      </c>
      <c r="F163" s="88"/>
      <c r="G163" s="20">
        <v>2.74</v>
      </c>
      <c r="H163" s="20">
        <v>2.69</v>
      </c>
      <c r="I163" s="20">
        <v>2.56</v>
      </c>
    </row>
    <row r="164" spans="1:9" ht="12.75" customHeight="1">
      <c r="A164" s="121" t="s">
        <v>6</v>
      </c>
      <c r="B164" s="122" t="s">
        <v>75</v>
      </c>
      <c r="C164" s="20"/>
      <c r="D164" s="20"/>
      <c r="E164" s="20"/>
      <c r="F164" s="88"/>
      <c r="G164" s="20"/>
      <c r="H164" s="20"/>
      <c r="I164" s="20"/>
    </row>
    <row r="165" spans="1:9" ht="12.75">
      <c r="A165" s="121"/>
      <c r="B165" s="124"/>
      <c r="C165" s="20">
        <v>2.35</v>
      </c>
      <c r="D165" s="20">
        <v>2.25</v>
      </c>
      <c r="E165" s="20">
        <v>2.65</v>
      </c>
      <c r="F165" s="88"/>
      <c r="G165" s="20">
        <v>2.35</v>
      </c>
      <c r="H165" s="20">
        <v>2.32</v>
      </c>
      <c r="I165" s="20">
        <v>2.37</v>
      </c>
    </row>
    <row r="166" spans="1:9" ht="12.75">
      <c r="A166" s="121" t="s">
        <v>8</v>
      </c>
      <c r="B166" s="122" t="s">
        <v>76</v>
      </c>
      <c r="C166" s="20"/>
      <c r="D166" s="20"/>
      <c r="E166" s="20"/>
      <c r="F166" s="88"/>
      <c r="G166" s="20"/>
      <c r="H166" s="20"/>
      <c r="I166" s="20"/>
    </row>
    <row r="167" spans="1:9" ht="12.75">
      <c r="A167" s="121"/>
      <c r="B167" s="124"/>
      <c r="C167" s="112">
        <v>2.53</v>
      </c>
      <c r="D167" s="112">
        <v>2.47</v>
      </c>
      <c r="E167" s="113">
        <v>3</v>
      </c>
      <c r="F167" s="114"/>
      <c r="G167" s="112">
        <v>2.56</v>
      </c>
      <c r="H167" s="112">
        <v>2.45</v>
      </c>
      <c r="I167" s="112">
        <v>2.61</v>
      </c>
    </row>
    <row r="168" spans="1:9" ht="12.75">
      <c r="A168" s="121" t="s">
        <v>10</v>
      </c>
      <c r="B168" s="122" t="s">
        <v>77</v>
      </c>
      <c r="C168" s="20"/>
      <c r="D168" s="20"/>
      <c r="E168" s="20"/>
      <c r="F168" s="88"/>
      <c r="G168" s="20"/>
      <c r="H168" s="20"/>
      <c r="I168" s="20"/>
    </row>
    <row r="169" spans="1:9" ht="12.75">
      <c r="A169" s="121"/>
      <c r="B169" s="124"/>
      <c r="C169" s="95">
        <v>2.9</v>
      </c>
      <c r="D169" s="20">
        <v>2.99</v>
      </c>
      <c r="E169" s="20">
        <v>3.22</v>
      </c>
      <c r="F169" s="88"/>
      <c r="G169" s="20">
        <v>2.94</v>
      </c>
      <c r="H169" s="20">
        <v>2.83</v>
      </c>
      <c r="I169" s="20">
        <v>2.79</v>
      </c>
    </row>
    <row r="170" spans="1:9" ht="12.75" customHeight="1">
      <c r="A170" s="121" t="s">
        <v>12</v>
      </c>
      <c r="B170" s="122" t="s">
        <v>78</v>
      </c>
      <c r="C170" s="20"/>
      <c r="D170" s="20"/>
      <c r="E170" s="20"/>
      <c r="F170" s="88"/>
      <c r="G170" s="20"/>
      <c r="H170" s="20"/>
      <c r="I170" s="20"/>
    </row>
    <row r="171" spans="1:9" ht="12.75">
      <c r="A171" s="121"/>
      <c r="B171" s="124"/>
      <c r="C171" s="20">
        <v>3.32</v>
      </c>
      <c r="D171" s="20">
        <v>3.24</v>
      </c>
      <c r="E171" s="20">
        <v>3.54</v>
      </c>
      <c r="F171" s="88"/>
      <c r="G171" s="20">
        <v>3.45</v>
      </c>
      <c r="H171" s="20">
        <v>3.28</v>
      </c>
      <c r="I171" s="20">
        <v>3.55</v>
      </c>
    </row>
    <row r="172" spans="1:74" s="15" customFormat="1" ht="12.75">
      <c r="A172" s="89"/>
      <c r="B172" s="90" t="s">
        <v>146</v>
      </c>
      <c r="C172" s="37">
        <f aca="true" t="shared" si="21" ref="C172:I172">SUM(C158:C171)</f>
        <v>20.09</v>
      </c>
      <c r="D172" s="37">
        <f>SUM(D158:D171)</f>
        <v>19.68</v>
      </c>
      <c r="E172" s="37">
        <f>SUM(E158:E171)</f>
        <v>22.09</v>
      </c>
      <c r="F172" s="85"/>
      <c r="G172" s="37">
        <f t="shared" si="21"/>
        <v>20.36</v>
      </c>
      <c r="H172" s="37">
        <f t="shared" si="21"/>
        <v>19.740000000000002</v>
      </c>
      <c r="I172" s="37">
        <f t="shared" si="21"/>
        <v>20.13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</row>
    <row r="173" spans="1:74" s="15" customFormat="1" ht="12.75">
      <c r="A173" s="89"/>
      <c r="B173" s="90" t="s">
        <v>147</v>
      </c>
      <c r="C173" s="37">
        <f aca="true" t="shared" si="22" ref="C173:I173">AVERAGE(C158:C171)</f>
        <v>2.87</v>
      </c>
      <c r="D173" s="83">
        <f>AVERAGE(D158:D171)</f>
        <v>2.8114285714285714</v>
      </c>
      <c r="E173" s="83">
        <f>AVERAGE(E158:E171)</f>
        <v>3.1557142857142857</v>
      </c>
      <c r="F173" s="86"/>
      <c r="G173" s="83">
        <f t="shared" si="22"/>
        <v>2.9085714285714284</v>
      </c>
      <c r="H173" s="37">
        <f t="shared" si="22"/>
        <v>2.8200000000000003</v>
      </c>
      <c r="I173" s="83">
        <f t="shared" si="22"/>
        <v>2.8757142857142854</v>
      </c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</row>
    <row r="174" spans="1:74" s="58" customFormat="1" ht="34.5" customHeight="1">
      <c r="A174" s="56" t="s">
        <v>120</v>
      </c>
      <c r="B174" s="93" t="s">
        <v>79</v>
      </c>
      <c r="C174" s="129" t="s">
        <v>121</v>
      </c>
      <c r="D174" s="130"/>
      <c r="E174" s="130"/>
      <c r="F174" s="130"/>
      <c r="G174" s="130"/>
      <c r="H174" s="130"/>
      <c r="I174" s="131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</row>
    <row r="175" spans="1:9" ht="12.75">
      <c r="A175" s="121" t="s">
        <v>0</v>
      </c>
      <c r="B175" s="122" t="s">
        <v>80</v>
      </c>
      <c r="C175" s="20"/>
      <c r="D175" s="20"/>
      <c r="E175" s="20"/>
      <c r="F175" s="88"/>
      <c r="G175" s="20"/>
      <c r="H175" s="20"/>
      <c r="I175" s="20"/>
    </row>
    <row r="176" spans="1:9" ht="12.75">
      <c r="A176" s="121"/>
      <c r="B176" s="124"/>
      <c r="C176" s="20">
        <v>3.07</v>
      </c>
      <c r="D176" s="20">
        <v>3.02</v>
      </c>
      <c r="E176" s="20">
        <v>3.26</v>
      </c>
      <c r="F176" s="88"/>
      <c r="G176" s="20">
        <v>3.25</v>
      </c>
      <c r="H176" s="20">
        <v>3.16</v>
      </c>
      <c r="I176" s="20">
        <v>3.21</v>
      </c>
    </row>
    <row r="177" spans="1:9" ht="12.75">
      <c r="A177" s="121" t="s">
        <v>2</v>
      </c>
      <c r="B177" s="122" t="s">
        <v>81</v>
      </c>
      <c r="C177" s="20"/>
      <c r="D177" s="20"/>
      <c r="E177" s="20"/>
      <c r="F177" s="88"/>
      <c r="G177" s="20"/>
      <c r="H177" s="20"/>
      <c r="I177" s="20"/>
    </row>
    <row r="178" spans="1:9" ht="12.75">
      <c r="A178" s="121"/>
      <c r="B178" s="124"/>
      <c r="C178" s="20">
        <v>2.94</v>
      </c>
      <c r="D178" s="20">
        <v>2.82</v>
      </c>
      <c r="E178" s="20">
        <v>3.09</v>
      </c>
      <c r="F178" s="88"/>
      <c r="G178" s="20">
        <v>3.21</v>
      </c>
      <c r="H178" s="95">
        <v>3.1</v>
      </c>
      <c r="I178" s="20">
        <v>3.25</v>
      </c>
    </row>
    <row r="179" spans="1:9" ht="12.75">
      <c r="A179" s="89"/>
      <c r="B179" s="90" t="s">
        <v>146</v>
      </c>
      <c r="C179" s="37">
        <f aca="true" t="shared" si="23" ref="C179:I179">SUM(C175:C178)</f>
        <v>6.01</v>
      </c>
      <c r="D179" s="37">
        <f>SUM(D175:D178)</f>
        <v>5.84</v>
      </c>
      <c r="E179" s="37">
        <f>SUM(E175:E178)</f>
        <v>6.35</v>
      </c>
      <c r="F179" s="85"/>
      <c r="G179" s="37">
        <f t="shared" si="23"/>
        <v>6.46</v>
      </c>
      <c r="H179" s="37">
        <f t="shared" si="23"/>
        <v>6.26</v>
      </c>
      <c r="I179" s="37">
        <f t="shared" si="23"/>
        <v>6.46</v>
      </c>
    </row>
    <row r="180" spans="1:9" ht="12.75">
      <c r="A180" s="89"/>
      <c r="B180" s="90" t="s">
        <v>147</v>
      </c>
      <c r="C180" s="83">
        <f aca="true" t="shared" si="24" ref="C180:I180">AVERAGE(C175:C178)</f>
        <v>3.005</v>
      </c>
      <c r="D180" s="37">
        <f>AVERAGE(D175:D178)</f>
        <v>2.92</v>
      </c>
      <c r="E180" s="83">
        <f>AVERAGE(E175:E178)</f>
        <v>3.175</v>
      </c>
      <c r="F180" s="86"/>
      <c r="G180" s="37">
        <f t="shared" si="24"/>
        <v>3.23</v>
      </c>
      <c r="H180" s="37">
        <f t="shared" si="24"/>
        <v>3.13</v>
      </c>
      <c r="I180" s="37">
        <f t="shared" si="24"/>
        <v>3.23</v>
      </c>
    </row>
    <row r="181" spans="1:74" s="58" customFormat="1" ht="33.75" customHeight="1">
      <c r="A181" s="56" t="s">
        <v>120</v>
      </c>
      <c r="B181" s="93" t="s">
        <v>129</v>
      </c>
      <c r="C181" s="129" t="s">
        <v>121</v>
      </c>
      <c r="D181" s="130"/>
      <c r="E181" s="130"/>
      <c r="F181" s="130"/>
      <c r="G181" s="130"/>
      <c r="H181" s="130"/>
      <c r="I181" s="131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</row>
    <row r="182" spans="1:9" ht="12.75">
      <c r="A182" s="121" t="s">
        <v>4</v>
      </c>
      <c r="B182" s="122" t="s">
        <v>82</v>
      </c>
      <c r="C182" s="20"/>
      <c r="D182" s="20"/>
      <c r="E182" s="20"/>
      <c r="F182" s="88"/>
      <c r="G182" s="20"/>
      <c r="H182" s="20"/>
      <c r="I182" s="20"/>
    </row>
    <row r="183" spans="1:9" ht="12.75">
      <c r="A183" s="121"/>
      <c r="B183" s="124"/>
      <c r="C183" s="20">
        <v>3.16</v>
      </c>
      <c r="D183" s="95">
        <v>3.1</v>
      </c>
      <c r="E183" s="20">
        <v>3.12</v>
      </c>
      <c r="F183" s="88"/>
      <c r="G183" s="20">
        <v>3.33</v>
      </c>
      <c r="H183" s="95">
        <v>3.3</v>
      </c>
      <c r="I183" s="20">
        <v>3.24</v>
      </c>
    </row>
    <row r="184" spans="1:9" ht="12.75">
      <c r="A184" s="121" t="s">
        <v>6</v>
      </c>
      <c r="B184" s="122" t="s">
        <v>83</v>
      </c>
      <c r="C184" s="20"/>
      <c r="D184" s="20"/>
      <c r="E184" s="20"/>
      <c r="F184" s="88"/>
      <c r="G184" s="20"/>
      <c r="H184" s="20"/>
      <c r="I184" s="20"/>
    </row>
    <row r="185" spans="1:9" ht="12.75">
      <c r="A185" s="121"/>
      <c r="B185" s="124"/>
      <c r="C185" s="20">
        <v>3.15</v>
      </c>
      <c r="D185" s="20">
        <v>3.06</v>
      </c>
      <c r="E185" s="20">
        <v>2.94</v>
      </c>
      <c r="F185" s="88"/>
      <c r="G185" s="95">
        <v>3.4</v>
      </c>
      <c r="H185" s="20">
        <v>3.31</v>
      </c>
      <c r="I185" s="95">
        <v>3.2</v>
      </c>
    </row>
    <row r="186" spans="1:9" ht="12.75">
      <c r="A186" s="121" t="s">
        <v>8</v>
      </c>
      <c r="B186" s="122" t="s">
        <v>84</v>
      </c>
      <c r="C186" s="20"/>
      <c r="D186" s="20"/>
      <c r="E186" s="20"/>
      <c r="F186" s="88"/>
      <c r="G186" s="20"/>
      <c r="H186" s="20"/>
      <c r="I186" s="20"/>
    </row>
    <row r="187" spans="1:9" ht="12.75">
      <c r="A187" s="121"/>
      <c r="B187" s="124"/>
      <c r="C187" s="20">
        <v>3.25</v>
      </c>
      <c r="D187" s="20">
        <v>3.17</v>
      </c>
      <c r="E187" s="20">
        <v>3.24</v>
      </c>
      <c r="F187" s="88"/>
      <c r="G187" s="20">
        <v>3.42</v>
      </c>
      <c r="H187" s="20">
        <v>3.35</v>
      </c>
      <c r="I187" s="20">
        <v>3.35</v>
      </c>
    </row>
    <row r="188" spans="1:9" ht="12.75">
      <c r="A188" s="121" t="s">
        <v>10</v>
      </c>
      <c r="B188" s="122" t="s">
        <v>85</v>
      </c>
      <c r="C188" s="20"/>
      <c r="D188" s="20"/>
      <c r="E188" s="20"/>
      <c r="F188" s="88"/>
      <c r="G188" s="20"/>
      <c r="H188" s="20"/>
      <c r="I188" s="20"/>
    </row>
    <row r="189" spans="1:9" ht="12.75">
      <c r="A189" s="121"/>
      <c r="B189" s="124"/>
      <c r="C189" s="20">
        <v>3.01</v>
      </c>
      <c r="D189" s="20">
        <v>2.88</v>
      </c>
      <c r="E189" s="20">
        <v>3.27</v>
      </c>
      <c r="F189" s="88"/>
      <c r="G189" s="95">
        <v>3.2</v>
      </c>
      <c r="H189" s="20">
        <v>3.12</v>
      </c>
      <c r="I189" s="20">
        <v>3.29</v>
      </c>
    </row>
    <row r="190" spans="1:9" ht="12.75">
      <c r="A190" s="121" t="s">
        <v>12</v>
      </c>
      <c r="B190" s="122" t="s">
        <v>86</v>
      </c>
      <c r="C190" s="20"/>
      <c r="D190" s="20"/>
      <c r="E190" s="20"/>
      <c r="F190" s="88"/>
      <c r="G190" s="20"/>
      <c r="H190" s="20"/>
      <c r="I190" s="20"/>
    </row>
    <row r="191" spans="1:9" ht="12.75">
      <c r="A191" s="121"/>
      <c r="B191" s="124"/>
      <c r="C191" s="20">
        <v>3.24</v>
      </c>
      <c r="D191" s="20">
        <v>3.11</v>
      </c>
      <c r="E191" s="20">
        <v>3.29</v>
      </c>
      <c r="F191" s="88"/>
      <c r="G191" s="20">
        <v>3.44</v>
      </c>
      <c r="H191" s="20">
        <v>3.34</v>
      </c>
      <c r="I191" s="20">
        <v>3.46</v>
      </c>
    </row>
    <row r="192" spans="1:9" ht="12.75">
      <c r="A192" s="121" t="s">
        <v>14</v>
      </c>
      <c r="B192" s="122" t="s">
        <v>87</v>
      </c>
      <c r="C192" s="20"/>
      <c r="D192" s="20"/>
      <c r="E192" s="20"/>
      <c r="F192" s="88"/>
      <c r="G192" s="20"/>
      <c r="H192" s="20"/>
      <c r="I192" s="20"/>
    </row>
    <row r="193" spans="1:9" ht="12.75">
      <c r="A193" s="121"/>
      <c r="B193" s="124"/>
      <c r="C193" s="20">
        <v>3.09</v>
      </c>
      <c r="D193" s="20">
        <v>3.02</v>
      </c>
      <c r="E193" s="20">
        <v>3.24</v>
      </c>
      <c r="F193" s="88"/>
      <c r="G193" s="20">
        <v>3.42</v>
      </c>
      <c r="H193" s="20">
        <v>3.29</v>
      </c>
      <c r="I193" s="20">
        <v>3.39</v>
      </c>
    </row>
    <row r="194" spans="1:9" ht="12.75">
      <c r="A194" s="121" t="s">
        <v>16</v>
      </c>
      <c r="B194" s="122" t="s">
        <v>88</v>
      </c>
      <c r="C194" s="20"/>
      <c r="D194" s="20"/>
      <c r="E194" s="20"/>
      <c r="F194" s="88"/>
      <c r="G194" s="20"/>
      <c r="H194" s="20"/>
      <c r="I194" s="20"/>
    </row>
    <row r="195" spans="1:9" ht="12.75">
      <c r="A195" s="121"/>
      <c r="B195" s="124"/>
      <c r="C195" s="20">
        <v>2.66</v>
      </c>
      <c r="D195" s="20">
        <v>2.88</v>
      </c>
      <c r="E195" s="20">
        <v>2.61</v>
      </c>
      <c r="F195" s="88"/>
      <c r="G195" s="20">
        <v>3.09</v>
      </c>
      <c r="H195" s="20">
        <v>3.12</v>
      </c>
      <c r="I195" s="20">
        <v>3.11</v>
      </c>
    </row>
    <row r="196" spans="1:9" ht="12.75">
      <c r="A196" s="121" t="s">
        <v>18</v>
      </c>
      <c r="B196" s="122" t="s">
        <v>89</v>
      </c>
      <c r="C196" s="20"/>
      <c r="D196" s="20"/>
      <c r="E196" s="20"/>
      <c r="F196" s="88"/>
      <c r="G196" s="20"/>
      <c r="H196" s="20"/>
      <c r="I196" s="20"/>
    </row>
    <row r="197" spans="1:9" ht="12.75">
      <c r="A197" s="121"/>
      <c r="B197" s="124"/>
      <c r="C197" s="20">
        <v>3.16</v>
      </c>
      <c r="D197" s="20">
        <v>3.14</v>
      </c>
      <c r="E197" s="20">
        <v>3.21</v>
      </c>
      <c r="F197" s="88"/>
      <c r="G197" s="20">
        <v>3.33</v>
      </c>
      <c r="H197" s="20">
        <v>3.35</v>
      </c>
      <c r="I197" s="20">
        <v>3.48</v>
      </c>
    </row>
    <row r="198" spans="1:9" ht="12.75">
      <c r="A198" s="121" t="s">
        <v>20</v>
      </c>
      <c r="B198" s="122" t="s">
        <v>90</v>
      </c>
      <c r="C198" s="20"/>
      <c r="D198" s="20"/>
      <c r="E198" s="20"/>
      <c r="F198" s="88"/>
      <c r="G198" s="20"/>
      <c r="H198" s="20"/>
      <c r="I198" s="20"/>
    </row>
    <row r="199" spans="1:9" ht="12.75">
      <c r="A199" s="121"/>
      <c r="B199" s="124"/>
      <c r="C199" s="20">
        <v>3.14</v>
      </c>
      <c r="D199" s="20">
        <v>3.06</v>
      </c>
      <c r="E199" s="95">
        <v>3</v>
      </c>
      <c r="F199" s="96"/>
      <c r="G199" s="20">
        <v>3.27</v>
      </c>
      <c r="H199" s="20">
        <v>3.22</v>
      </c>
      <c r="I199" s="20">
        <v>3.43</v>
      </c>
    </row>
    <row r="200" spans="1:9" ht="12.75">
      <c r="A200" s="121" t="s">
        <v>22</v>
      </c>
      <c r="B200" s="122" t="s">
        <v>91</v>
      </c>
      <c r="C200" s="20"/>
      <c r="D200" s="20"/>
      <c r="E200" s="20"/>
      <c r="F200" s="88"/>
      <c r="G200" s="20"/>
      <c r="H200" s="20"/>
      <c r="I200" s="20"/>
    </row>
    <row r="201" spans="1:9" ht="12.75">
      <c r="A201" s="121"/>
      <c r="B201" s="124"/>
      <c r="C201" s="20">
        <v>2.82</v>
      </c>
      <c r="D201" s="20">
        <v>2.77</v>
      </c>
      <c r="E201" s="20">
        <v>2.85</v>
      </c>
      <c r="F201" s="88"/>
      <c r="G201" s="20">
        <v>3.04</v>
      </c>
      <c r="H201" s="20">
        <v>2.99</v>
      </c>
      <c r="I201" s="20">
        <v>3.07</v>
      </c>
    </row>
    <row r="202" spans="1:9" ht="12.75">
      <c r="A202" s="121" t="s">
        <v>23</v>
      </c>
      <c r="B202" s="122" t="s">
        <v>92</v>
      </c>
      <c r="C202" s="20"/>
      <c r="D202" s="20"/>
      <c r="E202" s="20"/>
      <c r="F202" s="88"/>
      <c r="G202" s="20"/>
      <c r="H202" s="20"/>
      <c r="I202" s="20"/>
    </row>
    <row r="203" spans="1:9" ht="12.75">
      <c r="A203" s="121"/>
      <c r="B203" s="124"/>
      <c r="C203" s="95">
        <v>2.8</v>
      </c>
      <c r="D203" s="20">
        <v>2.74</v>
      </c>
      <c r="E203" s="20">
        <v>3.06</v>
      </c>
      <c r="F203" s="88"/>
      <c r="G203" s="20">
        <v>3.09</v>
      </c>
      <c r="H203" s="20">
        <v>3.01</v>
      </c>
      <c r="I203" s="20">
        <v>3.08</v>
      </c>
    </row>
    <row r="204" spans="1:9" ht="12.75">
      <c r="A204" s="121" t="s">
        <v>25</v>
      </c>
      <c r="B204" s="122" t="s">
        <v>93</v>
      </c>
      <c r="C204" s="20"/>
      <c r="D204" s="20"/>
      <c r="E204" s="20"/>
      <c r="F204" s="88"/>
      <c r="G204" s="20"/>
      <c r="H204" s="20"/>
      <c r="I204" s="20"/>
    </row>
    <row r="205" spans="1:9" ht="12.75">
      <c r="A205" s="121"/>
      <c r="B205" s="124"/>
      <c r="C205" s="20">
        <v>3.01</v>
      </c>
      <c r="D205" s="20">
        <v>2.79</v>
      </c>
      <c r="E205" s="95">
        <v>3</v>
      </c>
      <c r="F205" s="96"/>
      <c r="G205" s="20">
        <v>3.2</v>
      </c>
      <c r="H205" s="20">
        <v>3.17</v>
      </c>
      <c r="I205" s="20">
        <v>3.26</v>
      </c>
    </row>
    <row r="206" spans="1:9" ht="12.75" customHeight="1">
      <c r="A206" s="121" t="s">
        <v>27</v>
      </c>
      <c r="B206" s="122" t="s">
        <v>94</v>
      </c>
      <c r="C206" s="20"/>
      <c r="D206" s="20"/>
      <c r="E206" s="20"/>
      <c r="F206" s="88"/>
      <c r="G206" s="20"/>
      <c r="H206" s="20"/>
      <c r="I206" s="20"/>
    </row>
    <row r="207" spans="1:9" ht="12.75">
      <c r="A207" s="121"/>
      <c r="B207" s="124"/>
      <c r="C207" s="20">
        <v>2.61</v>
      </c>
      <c r="D207" s="20">
        <v>2.65</v>
      </c>
      <c r="E207" s="20">
        <v>2.97</v>
      </c>
      <c r="F207" s="88"/>
      <c r="G207" s="20">
        <v>3.02</v>
      </c>
      <c r="H207" s="20">
        <v>2.95</v>
      </c>
      <c r="I207" s="20">
        <v>3.08</v>
      </c>
    </row>
    <row r="208" spans="1:9" ht="12.75">
      <c r="A208" s="94"/>
      <c r="B208" s="9"/>
      <c r="C208" s="20"/>
      <c r="D208" s="20"/>
      <c r="E208" s="20"/>
      <c r="F208" s="88"/>
      <c r="G208" s="20"/>
      <c r="H208" s="20"/>
      <c r="I208" s="20"/>
    </row>
    <row r="209" spans="1:9" ht="12.75">
      <c r="A209" s="94" t="s">
        <v>128</v>
      </c>
      <c r="B209" s="9" t="s">
        <v>127</v>
      </c>
      <c r="C209" s="20" t="s">
        <v>154</v>
      </c>
      <c r="D209" s="20">
        <v>2.61</v>
      </c>
      <c r="E209" s="20">
        <v>2.59</v>
      </c>
      <c r="F209" s="88"/>
      <c r="G209" s="20" t="s">
        <v>154</v>
      </c>
      <c r="H209" s="20">
        <v>2.79</v>
      </c>
      <c r="I209" s="20">
        <v>2.87</v>
      </c>
    </row>
    <row r="210" spans="1:9" ht="12.75">
      <c r="A210" s="89"/>
      <c r="B210" s="90" t="s">
        <v>146</v>
      </c>
      <c r="C210" s="37">
        <f aca="true" t="shared" si="25" ref="C210:I210">SUM(C182:C209)</f>
        <v>39.099999999999994</v>
      </c>
      <c r="D210" s="37">
        <f>SUM(D182:D209)</f>
        <v>40.98</v>
      </c>
      <c r="E210" s="37">
        <f>SUM(E182:E209)</f>
        <v>42.39</v>
      </c>
      <c r="F210" s="85"/>
      <c r="G210" s="37">
        <f t="shared" si="25"/>
        <v>42.25000000000001</v>
      </c>
      <c r="H210" s="37">
        <f t="shared" si="25"/>
        <v>44.31</v>
      </c>
      <c r="I210" s="37">
        <f t="shared" si="25"/>
        <v>45.309999999999995</v>
      </c>
    </row>
    <row r="211" spans="1:9" ht="12.75">
      <c r="A211" s="89"/>
      <c r="B211" s="90" t="s">
        <v>147</v>
      </c>
      <c r="C211" s="83">
        <f aca="true" t="shared" si="26" ref="C211:I211">AVERAGE(C182:C209)</f>
        <v>3.007692307692307</v>
      </c>
      <c r="D211" s="83">
        <f>AVERAGE(D182:D209)</f>
        <v>2.927142857142857</v>
      </c>
      <c r="E211" s="83">
        <f>AVERAGE(E182:E209)</f>
        <v>3.027857142857143</v>
      </c>
      <c r="F211" s="86"/>
      <c r="G211" s="37">
        <f t="shared" si="26"/>
        <v>3.2500000000000004</v>
      </c>
      <c r="H211" s="83">
        <f t="shared" si="26"/>
        <v>3.165</v>
      </c>
      <c r="I211" s="83">
        <f t="shared" si="26"/>
        <v>3.236428571428571</v>
      </c>
    </row>
    <row r="212" spans="1:74" s="58" customFormat="1" ht="31.5" customHeight="1">
      <c r="A212" s="56" t="s">
        <v>130</v>
      </c>
      <c r="B212" s="91" t="s">
        <v>95</v>
      </c>
      <c r="C212" s="144" t="s">
        <v>122</v>
      </c>
      <c r="D212" s="145"/>
      <c r="E212" s="145"/>
      <c r="F212" s="145"/>
      <c r="G212" s="145"/>
      <c r="H212" s="145"/>
      <c r="I212" s="146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  <c r="AH212" s="69"/>
      <c r="AI212" s="69"/>
      <c r="AJ212" s="69"/>
      <c r="AK212" s="69"/>
      <c r="AL212" s="69"/>
      <c r="AM212" s="69"/>
      <c r="AN212" s="69"/>
      <c r="AO212" s="69"/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/>
      <c r="BF212" s="69"/>
      <c r="BG212" s="69"/>
      <c r="BH212" s="69"/>
      <c r="BI212" s="69"/>
      <c r="BJ212" s="69"/>
      <c r="BK212" s="69"/>
      <c r="BL212" s="69"/>
      <c r="BM212" s="69"/>
      <c r="BN212" s="69"/>
      <c r="BO212" s="69"/>
      <c r="BP212" s="69"/>
      <c r="BQ212" s="69"/>
      <c r="BR212" s="69"/>
      <c r="BS212" s="69"/>
      <c r="BT212" s="69"/>
      <c r="BU212" s="69"/>
      <c r="BV212" s="69"/>
    </row>
    <row r="213" spans="1:9" ht="12.75">
      <c r="A213" s="143"/>
      <c r="B213" s="122" t="s">
        <v>96</v>
      </c>
      <c r="C213" s="20"/>
      <c r="D213" s="20"/>
      <c r="E213" s="20"/>
      <c r="F213" s="88"/>
      <c r="G213" s="20"/>
      <c r="H213" s="20"/>
      <c r="I213" s="20"/>
    </row>
    <row r="214" spans="1:9" ht="12.75">
      <c r="A214" s="143"/>
      <c r="B214" s="124"/>
      <c r="C214" s="20">
        <v>2.9</v>
      </c>
      <c r="D214" s="20">
        <v>2.88</v>
      </c>
      <c r="E214" s="20">
        <v>2.91</v>
      </c>
      <c r="F214" s="88"/>
      <c r="G214" s="20">
        <v>3.04</v>
      </c>
      <c r="H214" s="20">
        <v>2.94</v>
      </c>
      <c r="I214" s="20">
        <v>3.06</v>
      </c>
    </row>
    <row r="215" spans="1:9" ht="12.75">
      <c r="A215" s="89"/>
      <c r="B215" s="90" t="s">
        <v>146</v>
      </c>
      <c r="C215" s="37">
        <f aca="true" t="shared" si="27" ref="C215:I215">SUM(C213:C214)</f>
        <v>2.9</v>
      </c>
      <c r="D215" s="37">
        <f>SUM(D213:D214)</f>
        <v>2.88</v>
      </c>
      <c r="E215" s="37">
        <f>SUM(E213:E214)</f>
        <v>2.91</v>
      </c>
      <c r="F215" s="85"/>
      <c r="G215" s="37">
        <f t="shared" si="27"/>
        <v>3.04</v>
      </c>
      <c r="H215" s="37">
        <f t="shared" si="27"/>
        <v>2.94</v>
      </c>
      <c r="I215" s="37">
        <f t="shared" si="27"/>
        <v>3.06</v>
      </c>
    </row>
    <row r="216" spans="1:9" ht="12.75">
      <c r="A216" s="89"/>
      <c r="B216" s="90" t="s">
        <v>147</v>
      </c>
      <c r="C216" s="37">
        <f aca="true" t="shared" si="28" ref="C216:I216">AVERAGE(C213:C214)</f>
        <v>2.9</v>
      </c>
      <c r="D216" s="37">
        <f>AVERAGE(D213:D214)</f>
        <v>2.88</v>
      </c>
      <c r="E216" s="37">
        <f>AVERAGE(E213:E214)</f>
        <v>2.91</v>
      </c>
      <c r="F216" s="85"/>
      <c r="G216" s="37">
        <f t="shared" si="28"/>
        <v>3.04</v>
      </c>
      <c r="H216" s="37">
        <f t="shared" si="28"/>
        <v>2.94</v>
      </c>
      <c r="I216" s="37">
        <f t="shared" si="28"/>
        <v>3.06</v>
      </c>
    </row>
    <row r="217" spans="1:9" ht="12.75">
      <c r="A217" s="115"/>
      <c r="B217" s="9"/>
      <c r="C217" s="20"/>
      <c r="D217" s="20"/>
      <c r="E217" s="20"/>
      <c r="F217" s="20"/>
      <c r="G217" s="20"/>
      <c r="H217" s="20"/>
      <c r="I217" s="20"/>
    </row>
    <row r="218" spans="1:74" s="58" customFormat="1" ht="31.5" customHeight="1">
      <c r="A218" s="56" t="s">
        <v>131</v>
      </c>
      <c r="B218" s="93" t="s">
        <v>97</v>
      </c>
      <c r="C218" s="144" t="s">
        <v>122</v>
      </c>
      <c r="D218" s="145"/>
      <c r="E218" s="145"/>
      <c r="F218" s="145"/>
      <c r="G218" s="145"/>
      <c r="H218" s="145"/>
      <c r="I218" s="146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</row>
    <row r="219" spans="1:9" ht="12.75">
      <c r="A219" s="143"/>
      <c r="B219" s="122" t="s">
        <v>98</v>
      </c>
      <c r="C219" s="20"/>
      <c r="D219" s="20"/>
      <c r="E219" s="20"/>
      <c r="F219" s="88"/>
      <c r="G219" s="20"/>
      <c r="H219" s="20"/>
      <c r="I219" s="20"/>
    </row>
    <row r="220" spans="1:9" ht="12.75">
      <c r="A220" s="143"/>
      <c r="B220" s="124"/>
      <c r="C220" s="20">
        <v>3.07</v>
      </c>
      <c r="D220" s="20">
        <v>2.94</v>
      </c>
      <c r="E220" s="20">
        <v>3.12</v>
      </c>
      <c r="F220" s="88"/>
      <c r="G220" s="20">
        <v>3.12</v>
      </c>
      <c r="H220" s="20">
        <v>3.09</v>
      </c>
      <c r="I220" s="20">
        <v>3.16</v>
      </c>
    </row>
    <row r="221" spans="1:9" ht="12.75" customHeight="1">
      <c r="A221" s="143"/>
      <c r="B221" s="122" t="s">
        <v>145</v>
      </c>
      <c r="C221" s="20"/>
      <c r="D221" s="20"/>
      <c r="E221" s="20"/>
      <c r="F221" s="88"/>
      <c r="G221" s="20"/>
      <c r="H221" s="20"/>
      <c r="I221" s="20"/>
    </row>
    <row r="222" spans="1:9" ht="12.75">
      <c r="A222" s="143"/>
      <c r="B222" s="124"/>
      <c r="C222" s="20">
        <v>3.02</v>
      </c>
      <c r="D222" s="95">
        <v>3</v>
      </c>
      <c r="E222" s="20">
        <v>3.24</v>
      </c>
      <c r="F222" s="88"/>
      <c r="G222" s="95">
        <v>3</v>
      </c>
      <c r="H222" s="20">
        <v>3.06</v>
      </c>
      <c r="I222" s="20">
        <v>3.2</v>
      </c>
    </row>
    <row r="223" spans="1:9" ht="12.75">
      <c r="A223" s="89"/>
      <c r="B223" s="90" t="s">
        <v>146</v>
      </c>
      <c r="C223" s="37">
        <f aca="true" t="shared" si="29" ref="C223:I223">SUM(C219:C222)</f>
        <v>6.09</v>
      </c>
      <c r="D223" s="37">
        <f>SUM(D219:D222)</f>
        <v>5.9399999999999995</v>
      </c>
      <c r="E223" s="37">
        <f>SUM(E219:E222)</f>
        <v>6.36</v>
      </c>
      <c r="F223" s="85"/>
      <c r="G223" s="37">
        <f t="shared" si="29"/>
        <v>6.12</v>
      </c>
      <c r="H223" s="37">
        <f t="shared" si="29"/>
        <v>6.15</v>
      </c>
      <c r="I223" s="37">
        <f t="shared" si="29"/>
        <v>6.36</v>
      </c>
    </row>
    <row r="224" spans="1:9" ht="12.75">
      <c r="A224" s="116"/>
      <c r="B224" s="117" t="s">
        <v>147</v>
      </c>
      <c r="C224" s="82">
        <f aca="true" t="shared" si="30" ref="C224:I224">AVERAGE(C219:C222)</f>
        <v>3.045</v>
      </c>
      <c r="D224" s="55">
        <f>AVERAGE(D219:D222)</f>
        <v>2.9699999999999998</v>
      </c>
      <c r="E224" s="55">
        <f>AVERAGE(E219:E222)</f>
        <v>3.18</v>
      </c>
      <c r="F224" s="87"/>
      <c r="G224" s="55">
        <f t="shared" si="30"/>
        <v>3.06</v>
      </c>
      <c r="H224" s="82">
        <f t="shared" si="30"/>
        <v>3.075</v>
      </c>
      <c r="I224" s="55">
        <f t="shared" si="30"/>
        <v>3.18</v>
      </c>
    </row>
    <row r="225" spans="1:9" ht="12.75" customHeight="1">
      <c r="A225" s="147" t="s">
        <v>156</v>
      </c>
      <c r="B225" s="148"/>
      <c r="C225" s="148"/>
      <c r="D225" s="148"/>
      <c r="E225" s="148"/>
      <c r="F225" s="148"/>
      <c r="G225" s="148"/>
      <c r="H225" s="148"/>
      <c r="I225" s="118"/>
    </row>
    <row r="226" spans="1:9" ht="12.75">
      <c r="A226" s="149"/>
      <c r="B226" s="150"/>
      <c r="C226" s="150"/>
      <c r="D226" s="150"/>
      <c r="E226" s="150"/>
      <c r="F226" s="150"/>
      <c r="G226" s="150"/>
      <c r="H226" s="150"/>
      <c r="I226" s="81"/>
    </row>
    <row r="227" spans="1:9" ht="12.75">
      <c r="A227" s="149"/>
      <c r="B227" s="150"/>
      <c r="C227" s="150"/>
      <c r="D227" s="150"/>
      <c r="E227" s="150"/>
      <c r="F227" s="150"/>
      <c r="G227" s="150"/>
      <c r="H227" s="150"/>
      <c r="I227" s="81"/>
    </row>
    <row r="228" spans="1:9" ht="12.75">
      <c r="A228" s="149"/>
      <c r="B228" s="150"/>
      <c r="C228" s="150"/>
      <c r="D228" s="150"/>
      <c r="E228" s="150"/>
      <c r="F228" s="150"/>
      <c r="G228" s="150"/>
      <c r="H228" s="150"/>
      <c r="I228" s="81"/>
    </row>
    <row r="229" spans="1:9" ht="12.75">
      <c r="A229" s="149"/>
      <c r="B229" s="150"/>
      <c r="C229" s="150"/>
      <c r="D229" s="150"/>
      <c r="E229" s="150"/>
      <c r="F229" s="150"/>
      <c r="G229" s="150"/>
      <c r="H229" s="150"/>
      <c r="I229" s="81"/>
    </row>
    <row r="230" spans="1:9" ht="12.75">
      <c r="A230" s="149"/>
      <c r="B230" s="150"/>
      <c r="C230" s="150"/>
      <c r="D230" s="150"/>
      <c r="E230" s="150"/>
      <c r="F230" s="150"/>
      <c r="G230" s="150"/>
      <c r="H230" s="150"/>
      <c r="I230" s="81"/>
    </row>
    <row r="231" spans="1:9" ht="162.75" customHeight="1">
      <c r="A231" s="151"/>
      <c r="B231" s="152"/>
      <c r="C231" s="152"/>
      <c r="D231" s="152"/>
      <c r="E231" s="152"/>
      <c r="F231" s="152"/>
      <c r="G231" s="152"/>
      <c r="H231" s="152"/>
      <c r="I231" s="119"/>
    </row>
    <row r="232" ht="12.75">
      <c r="A232" s="1"/>
    </row>
    <row r="233" ht="12.75">
      <c r="A233" s="1"/>
    </row>
  </sheetData>
  <sheetProtection/>
  <mergeCells count="176">
    <mergeCell ref="C212:I212"/>
    <mergeCell ref="A219:A220"/>
    <mergeCell ref="B219:B220"/>
    <mergeCell ref="A221:A222"/>
    <mergeCell ref="B221:B222"/>
    <mergeCell ref="A225:H231"/>
    <mergeCell ref="C218:I218"/>
    <mergeCell ref="A204:A205"/>
    <mergeCell ref="B204:B205"/>
    <mergeCell ref="A206:A207"/>
    <mergeCell ref="B206:B207"/>
    <mergeCell ref="A213:A214"/>
    <mergeCell ref="B213:B214"/>
    <mergeCell ref="A198:A199"/>
    <mergeCell ref="B198:B199"/>
    <mergeCell ref="A200:A201"/>
    <mergeCell ref="B200:B201"/>
    <mergeCell ref="A202:A203"/>
    <mergeCell ref="B202:B203"/>
    <mergeCell ref="A192:A193"/>
    <mergeCell ref="B192:B193"/>
    <mergeCell ref="A194:A195"/>
    <mergeCell ref="B194:B195"/>
    <mergeCell ref="A196:A197"/>
    <mergeCell ref="B196:B197"/>
    <mergeCell ref="A186:A187"/>
    <mergeCell ref="B186:B187"/>
    <mergeCell ref="A188:A189"/>
    <mergeCell ref="B188:B189"/>
    <mergeCell ref="A190:A191"/>
    <mergeCell ref="B190:B191"/>
    <mergeCell ref="A177:A178"/>
    <mergeCell ref="B177:B178"/>
    <mergeCell ref="A182:A183"/>
    <mergeCell ref="B182:B183"/>
    <mergeCell ref="A184:A185"/>
    <mergeCell ref="B184:B185"/>
    <mergeCell ref="A168:A169"/>
    <mergeCell ref="B168:B169"/>
    <mergeCell ref="A170:A171"/>
    <mergeCell ref="B170:B171"/>
    <mergeCell ref="A175:A176"/>
    <mergeCell ref="B175:B176"/>
    <mergeCell ref="A162:A163"/>
    <mergeCell ref="B162:B163"/>
    <mergeCell ref="A164:A165"/>
    <mergeCell ref="B164:B165"/>
    <mergeCell ref="A166:A167"/>
    <mergeCell ref="B166:B167"/>
    <mergeCell ref="A152:A153"/>
    <mergeCell ref="B152:B153"/>
    <mergeCell ref="A158:A159"/>
    <mergeCell ref="B158:B159"/>
    <mergeCell ref="A160:A161"/>
    <mergeCell ref="B160:B161"/>
    <mergeCell ref="A143:A144"/>
    <mergeCell ref="B143:B144"/>
    <mergeCell ref="A145:A146"/>
    <mergeCell ref="B145:B146"/>
    <mergeCell ref="A150:A151"/>
    <mergeCell ref="B150:B151"/>
    <mergeCell ref="A137:A138"/>
    <mergeCell ref="B137:B138"/>
    <mergeCell ref="A139:A140"/>
    <mergeCell ref="B139:B140"/>
    <mergeCell ref="A141:A142"/>
    <mergeCell ref="B141:B142"/>
    <mergeCell ref="A125:A126"/>
    <mergeCell ref="B125:B126"/>
    <mergeCell ref="A128:A129"/>
    <mergeCell ref="B128:B129"/>
    <mergeCell ref="A131:A132"/>
    <mergeCell ref="B131:B132"/>
    <mergeCell ref="A117:A118"/>
    <mergeCell ref="B117:B118"/>
    <mergeCell ref="A119:A120"/>
    <mergeCell ref="B119:B120"/>
    <mergeCell ref="C124:I124"/>
    <mergeCell ref="C116:I116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87:A88"/>
    <mergeCell ref="B87:B88"/>
    <mergeCell ref="C95:H95"/>
    <mergeCell ref="A96:A97"/>
    <mergeCell ref="B96:B97"/>
    <mergeCell ref="C100:H100"/>
    <mergeCell ref="A79:A80"/>
    <mergeCell ref="B79:B80"/>
    <mergeCell ref="C84:H84"/>
    <mergeCell ref="A85:A86"/>
    <mergeCell ref="B85:B86"/>
    <mergeCell ref="C181:I181"/>
    <mergeCell ref="C174:I174"/>
    <mergeCell ref="C157:I157"/>
    <mergeCell ref="C149:I149"/>
    <mergeCell ref="C136:I136"/>
    <mergeCell ref="A73:A74"/>
    <mergeCell ref="B73:B74"/>
    <mergeCell ref="A75:A76"/>
    <mergeCell ref="B75:B76"/>
    <mergeCell ref="A77:A78"/>
    <mergeCell ref="B77:B78"/>
    <mergeCell ref="C65:H65"/>
    <mergeCell ref="A66:A67"/>
    <mergeCell ref="B66:B67"/>
    <mergeCell ref="C70:H70"/>
    <mergeCell ref="A71:A72"/>
    <mergeCell ref="B71:B72"/>
    <mergeCell ref="A57:A58"/>
    <mergeCell ref="B57:B58"/>
    <mergeCell ref="A59:A60"/>
    <mergeCell ref="B59:B60"/>
    <mergeCell ref="A61:A62"/>
    <mergeCell ref="B61:B62"/>
    <mergeCell ref="A48:A49"/>
    <mergeCell ref="B48:B49"/>
    <mergeCell ref="C52:H52"/>
    <mergeCell ref="A53:A54"/>
    <mergeCell ref="B53:B54"/>
    <mergeCell ref="A55:A56"/>
    <mergeCell ref="B55:B56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C23:I23"/>
    <mergeCell ref="A24:A25"/>
    <mergeCell ref="B24:B25"/>
    <mergeCell ref="A26:A27"/>
    <mergeCell ref="B26:B27"/>
    <mergeCell ref="A28:A29"/>
    <mergeCell ref="B28:B29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2:H2"/>
    <mergeCell ref="A3:A4"/>
    <mergeCell ref="B3:B4"/>
    <mergeCell ref="A5:A6"/>
    <mergeCell ref="B5:B6"/>
    <mergeCell ref="A7:A8"/>
    <mergeCell ref="B7:B8"/>
  </mergeCells>
  <printOptions horizontalCentered="1"/>
  <pageMargins left="0.75" right="0.75" top="1.25" bottom="1" header="0.5" footer="0.5"/>
  <pageSetup horizontalDpi="600" verticalDpi="600" orientation="landscape" r:id="rId1"/>
  <headerFooter alignWithMargins="0">
    <oddHeader>&amp;C&amp;"Arial,Bold"JSU Student Survey Results
National Survey of Student Engagement
Administered 2003, 2004, and 2010</oddHeader>
    <oddFooter>&amp;R&amp;P of &amp;N</oddFooter>
  </headerFooter>
  <rowBreaks count="8" manualBreakCount="8">
    <brk id="22" max="255" man="1"/>
    <brk id="51" max="255" man="1"/>
    <brk id="69" max="255" man="1"/>
    <brk id="94" max="255" man="1"/>
    <brk id="148" max="255" man="1"/>
    <brk id="173" max="255" man="1"/>
    <brk id="180" max="255" man="1"/>
    <brk id="2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U24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5.28125" style="0" customWidth="1"/>
    <col min="2" max="2" width="37.7109375" style="0" customWidth="1"/>
    <col min="3" max="3" width="8.57421875" style="26" customWidth="1"/>
    <col min="4" max="4" width="9.28125" style="26" customWidth="1"/>
    <col min="5" max="5" width="8.57421875" style="26" customWidth="1"/>
    <col min="6" max="6" width="8.421875" style="26" customWidth="1"/>
    <col min="7" max="7" width="8.7109375" style="26" customWidth="1"/>
    <col min="8" max="8" width="8.8515625" style="26" customWidth="1"/>
    <col min="9" max="73" width="9.140625" style="70" customWidth="1"/>
  </cols>
  <sheetData>
    <row r="1" spans="1:73" s="15" customFormat="1" ht="12.75">
      <c r="A1" s="28"/>
      <c r="B1" s="72"/>
      <c r="C1" s="30" t="s">
        <v>148</v>
      </c>
      <c r="D1" s="30" t="s">
        <v>149</v>
      </c>
      <c r="E1" s="30" t="s">
        <v>150</v>
      </c>
      <c r="F1" s="30" t="s">
        <v>151</v>
      </c>
      <c r="G1" s="30" t="s">
        <v>152</v>
      </c>
      <c r="H1" s="30" t="s">
        <v>153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</row>
    <row r="2" spans="1:73" s="58" customFormat="1" ht="42.75" customHeight="1">
      <c r="A2" s="56" t="s">
        <v>99</v>
      </c>
      <c r="B2" s="57" t="s">
        <v>100</v>
      </c>
      <c r="C2" s="153" t="s">
        <v>101</v>
      </c>
      <c r="D2" s="153"/>
      <c r="E2" s="153"/>
      <c r="F2" s="153"/>
      <c r="G2" s="154"/>
      <c r="H2" s="7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1:8" ht="12.75" customHeight="1">
      <c r="A3" s="155" t="s">
        <v>0</v>
      </c>
      <c r="B3" s="157" t="s">
        <v>1</v>
      </c>
      <c r="C3" s="16"/>
      <c r="D3" s="16"/>
      <c r="E3" s="16"/>
      <c r="F3" s="16"/>
      <c r="G3" s="16"/>
      <c r="H3" s="16"/>
    </row>
    <row r="4" spans="1:8" ht="12.75">
      <c r="A4" s="156"/>
      <c r="B4" s="158"/>
      <c r="C4" s="17">
        <v>2.85</v>
      </c>
      <c r="D4" s="17">
        <v>3.33</v>
      </c>
      <c r="E4" s="17">
        <v>2.86</v>
      </c>
      <c r="F4" s="17">
        <v>3.25</v>
      </c>
      <c r="G4" s="17">
        <v>3.06</v>
      </c>
      <c r="H4" s="17">
        <v>3.37</v>
      </c>
    </row>
    <row r="5" spans="1:8" ht="12.75">
      <c r="A5" s="155" t="s">
        <v>2</v>
      </c>
      <c r="B5" s="157" t="s">
        <v>3</v>
      </c>
      <c r="C5" s="18"/>
      <c r="D5" s="18"/>
      <c r="E5" s="18"/>
      <c r="F5" s="18"/>
      <c r="G5" s="18"/>
      <c r="H5" s="18"/>
    </row>
    <row r="6" spans="1:8" ht="12.75">
      <c r="A6" s="156"/>
      <c r="B6" s="158"/>
      <c r="C6" s="17">
        <v>2.83</v>
      </c>
      <c r="D6" s="17">
        <v>3.42</v>
      </c>
      <c r="E6" s="17">
        <v>2.63</v>
      </c>
      <c r="F6" s="17">
        <v>3.34</v>
      </c>
      <c r="G6" s="17">
        <v>2.47</v>
      </c>
      <c r="H6" s="17">
        <v>3.32</v>
      </c>
    </row>
    <row r="7" spans="1:8" ht="12.75" customHeight="1">
      <c r="A7" s="159" t="s">
        <v>4</v>
      </c>
      <c r="B7" s="157" t="s">
        <v>5</v>
      </c>
      <c r="C7" s="18"/>
      <c r="D7" s="18"/>
      <c r="E7" s="18"/>
      <c r="F7" s="18"/>
      <c r="G7" s="18"/>
      <c r="H7" s="18"/>
    </row>
    <row r="8" spans="1:8" ht="12.75">
      <c r="A8" s="160"/>
      <c r="B8" s="158"/>
      <c r="C8" s="17">
        <v>2.87</v>
      </c>
      <c r="D8" s="17">
        <v>3.06</v>
      </c>
      <c r="E8" s="17">
        <v>2.8</v>
      </c>
      <c r="F8" s="17">
        <v>3.02</v>
      </c>
      <c r="G8" s="17">
        <v>2.92</v>
      </c>
      <c r="H8" s="17">
        <v>3.01</v>
      </c>
    </row>
    <row r="9" spans="1:8" ht="12.75">
      <c r="A9" s="159" t="s">
        <v>6</v>
      </c>
      <c r="B9" s="157" t="s">
        <v>7</v>
      </c>
      <c r="C9" s="18"/>
      <c r="D9" s="18"/>
      <c r="E9" s="18"/>
      <c r="F9" s="18"/>
      <c r="G9" s="18"/>
      <c r="H9" s="18"/>
    </row>
    <row r="10" spans="1:8" ht="12.75">
      <c r="A10" s="160"/>
      <c r="B10" s="158"/>
      <c r="C10" s="17">
        <v>3.14</v>
      </c>
      <c r="D10" s="17">
        <v>3.47</v>
      </c>
      <c r="E10" s="17">
        <v>2.99</v>
      </c>
      <c r="F10" s="17">
        <v>3.41</v>
      </c>
      <c r="G10" s="17">
        <v>3.06</v>
      </c>
      <c r="H10" s="17">
        <v>3.46</v>
      </c>
    </row>
    <row r="11" spans="1:8" ht="12.75">
      <c r="A11" s="159" t="s">
        <v>8</v>
      </c>
      <c r="B11" s="157" t="s">
        <v>9</v>
      </c>
      <c r="C11" s="18"/>
      <c r="D11" s="18"/>
      <c r="E11" s="18"/>
      <c r="F11" s="18"/>
      <c r="G11" s="18"/>
      <c r="H11" s="18"/>
    </row>
    <row r="12" spans="1:8" ht="12.75">
      <c r="A12" s="160"/>
      <c r="B12" s="158"/>
      <c r="C12" s="17">
        <v>2.76</v>
      </c>
      <c r="D12" s="17">
        <v>3.12</v>
      </c>
      <c r="E12" s="17">
        <v>2.71</v>
      </c>
      <c r="F12" s="17">
        <v>2.97</v>
      </c>
      <c r="G12" s="17">
        <v>2.63</v>
      </c>
      <c r="H12" s="17">
        <v>3.06</v>
      </c>
    </row>
    <row r="13" spans="1:8" ht="12.75">
      <c r="A13" s="159" t="s">
        <v>10</v>
      </c>
      <c r="B13" s="157" t="s">
        <v>11</v>
      </c>
      <c r="C13" s="18"/>
      <c r="D13" s="18"/>
      <c r="E13" s="18"/>
      <c r="F13" s="18"/>
      <c r="G13" s="18"/>
      <c r="H13" s="18"/>
    </row>
    <row r="14" spans="1:8" ht="12.75">
      <c r="A14" s="160"/>
      <c r="B14" s="158"/>
      <c r="C14" s="17">
        <v>1.95</v>
      </c>
      <c r="D14" s="17">
        <v>2.02</v>
      </c>
      <c r="E14" s="17">
        <v>2.06</v>
      </c>
      <c r="F14" s="17">
        <v>2</v>
      </c>
      <c r="G14" s="17">
        <v>2.14</v>
      </c>
      <c r="H14" s="17">
        <v>1.99</v>
      </c>
    </row>
    <row r="15" spans="1:8" ht="12.75">
      <c r="A15" s="159" t="s">
        <v>12</v>
      </c>
      <c r="B15" s="157" t="s">
        <v>13</v>
      </c>
      <c r="C15" s="18"/>
      <c r="D15" s="18"/>
      <c r="E15" s="18"/>
      <c r="F15" s="18"/>
      <c r="G15" s="18"/>
      <c r="H15" s="18"/>
    </row>
    <row r="16" spans="1:8" ht="12.75">
      <c r="A16" s="160"/>
      <c r="B16" s="158"/>
      <c r="C16" s="17">
        <v>2.6</v>
      </c>
      <c r="D16" s="17">
        <v>3.03</v>
      </c>
      <c r="E16" s="17">
        <v>2.63</v>
      </c>
      <c r="F16" s="17">
        <v>2.98</v>
      </c>
      <c r="G16" s="17">
        <v>2.84</v>
      </c>
      <c r="H16" s="17">
        <v>2.98</v>
      </c>
    </row>
    <row r="17" spans="1:8" ht="12.75">
      <c r="A17" s="159" t="s">
        <v>14</v>
      </c>
      <c r="B17" s="157" t="s">
        <v>15</v>
      </c>
      <c r="C17" s="18"/>
      <c r="D17" s="18"/>
      <c r="E17" s="18"/>
      <c r="F17" s="18"/>
      <c r="G17" s="18"/>
      <c r="H17" s="18"/>
    </row>
    <row r="18" spans="1:8" ht="12.75">
      <c r="A18" s="160"/>
      <c r="B18" s="158"/>
      <c r="C18" s="17">
        <v>2.68</v>
      </c>
      <c r="D18" s="17">
        <v>3.18</v>
      </c>
      <c r="E18" s="17">
        <v>2.58</v>
      </c>
      <c r="F18" s="17">
        <v>3.14</v>
      </c>
      <c r="G18" s="17">
        <v>2.75</v>
      </c>
      <c r="H18" s="17">
        <v>3.26</v>
      </c>
    </row>
    <row r="19" spans="1:8" ht="12.75">
      <c r="A19" s="159" t="s">
        <v>16</v>
      </c>
      <c r="B19" s="157" t="s">
        <v>17</v>
      </c>
      <c r="C19" s="18"/>
      <c r="D19" s="18"/>
      <c r="E19" s="18"/>
      <c r="F19" s="18"/>
      <c r="G19" s="18"/>
      <c r="H19" s="18"/>
    </row>
    <row r="20" spans="1:8" ht="12.75">
      <c r="A20" s="160"/>
      <c r="B20" s="158"/>
      <c r="C20" s="17">
        <v>2.57</v>
      </c>
      <c r="D20" s="17">
        <v>3.01</v>
      </c>
      <c r="E20" s="17">
        <v>2.5</v>
      </c>
      <c r="F20" s="17">
        <v>2.99</v>
      </c>
      <c r="G20" s="17">
        <v>3</v>
      </c>
      <c r="H20" s="17">
        <v>3.05</v>
      </c>
    </row>
    <row r="21" spans="1:73" s="15" customFormat="1" ht="12.75">
      <c r="A21" s="35"/>
      <c r="B21" s="36" t="s">
        <v>146</v>
      </c>
      <c r="C21" s="37">
        <f aca="true" t="shared" si="0" ref="C21:H21">SUM(C3:C20)</f>
        <v>24.250000000000004</v>
      </c>
      <c r="D21" s="37">
        <f t="shared" si="0"/>
        <v>27.64</v>
      </c>
      <c r="E21" s="37">
        <f t="shared" si="0"/>
        <v>23.759999999999998</v>
      </c>
      <c r="F21" s="37">
        <f t="shared" si="0"/>
        <v>27.1</v>
      </c>
      <c r="G21" s="37">
        <f t="shared" si="0"/>
        <v>24.87</v>
      </c>
      <c r="H21" s="37">
        <f t="shared" si="0"/>
        <v>27.499999999999996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15" customFormat="1" ht="12.75">
      <c r="A22" s="53"/>
      <c r="B22" s="54" t="s">
        <v>147</v>
      </c>
      <c r="C22" s="55">
        <f aca="true" t="shared" si="1" ref="C22:H22">AVERAGE(C3:C20)</f>
        <v>2.6944444444444446</v>
      </c>
      <c r="D22" s="55">
        <f t="shared" si="1"/>
        <v>3.071111111111111</v>
      </c>
      <c r="E22" s="55">
        <f t="shared" si="1"/>
        <v>2.6399999999999997</v>
      </c>
      <c r="F22" s="55">
        <f t="shared" si="1"/>
        <v>3.011111111111111</v>
      </c>
      <c r="G22" s="55">
        <f t="shared" si="1"/>
        <v>2.7633333333333336</v>
      </c>
      <c r="H22" s="55">
        <f t="shared" si="1"/>
        <v>3.0555555555555554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58" customFormat="1" ht="50.25" customHeight="1">
      <c r="A23" s="59" t="s">
        <v>99</v>
      </c>
      <c r="B23" s="60" t="s">
        <v>155</v>
      </c>
      <c r="C23" s="161" t="s">
        <v>107</v>
      </c>
      <c r="D23" s="161"/>
      <c r="E23" s="161"/>
      <c r="F23" s="161"/>
      <c r="G23" s="161"/>
      <c r="H23" s="162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</row>
    <row r="24" spans="1:8" ht="12.75">
      <c r="A24" s="155" t="s">
        <v>18</v>
      </c>
      <c r="B24" s="157" t="s">
        <v>19</v>
      </c>
      <c r="C24" s="18"/>
      <c r="D24" s="18"/>
      <c r="E24" s="18"/>
      <c r="F24" s="18"/>
      <c r="G24" s="18"/>
      <c r="H24" s="18"/>
    </row>
    <row r="25" spans="1:8" ht="12.75">
      <c r="A25" s="156"/>
      <c r="B25" s="158"/>
      <c r="C25" s="17">
        <v>1.87</v>
      </c>
      <c r="D25" s="17">
        <v>2.26</v>
      </c>
      <c r="E25" s="17">
        <v>1.9</v>
      </c>
      <c r="F25" s="17">
        <v>2.28</v>
      </c>
      <c r="G25" s="17">
        <v>2.18</v>
      </c>
      <c r="H25" s="17">
        <v>2.23</v>
      </c>
    </row>
    <row r="26" spans="1:8" ht="12.75" customHeight="1">
      <c r="A26" s="159" t="s">
        <v>20</v>
      </c>
      <c r="B26" s="157" t="s">
        <v>21</v>
      </c>
      <c r="C26" s="18"/>
      <c r="D26" s="18"/>
      <c r="E26" s="18"/>
      <c r="F26" s="18"/>
      <c r="G26" s="18"/>
      <c r="H26" s="18"/>
    </row>
    <row r="27" spans="1:8" ht="12.75">
      <c r="A27" s="160"/>
      <c r="B27" s="163"/>
      <c r="C27" s="17">
        <v>1.71</v>
      </c>
      <c r="D27" s="17">
        <v>2.48</v>
      </c>
      <c r="E27" s="17">
        <v>2.48</v>
      </c>
      <c r="F27" s="17">
        <v>2.55</v>
      </c>
      <c r="G27" s="17">
        <v>2.42</v>
      </c>
      <c r="H27" s="17">
        <v>2.53</v>
      </c>
    </row>
    <row r="28" spans="1:8" ht="12.75" customHeight="1">
      <c r="A28" s="159" t="s">
        <v>22</v>
      </c>
      <c r="B28" s="157" t="s">
        <v>157</v>
      </c>
      <c r="C28" s="16"/>
      <c r="D28" s="16"/>
      <c r="E28" s="16"/>
      <c r="F28" s="16"/>
      <c r="G28" s="16"/>
      <c r="H28" s="16"/>
    </row>
    <row r="29" spans="1:8" ht="12.75">
      <c r="A29" s="160"/>
      <c r="B29" s="163"/>
      <c r="C29" s="17">
        <v>2.82</v>
      </c>
      <c r="D29" s="17">
        <v>3.19</v>
      </c>
      <c r="E29" s="17">
        <v>2.73</v>
      </c>
      <c r="F29" s="17">
        <v>3.18</v>
      </c>
      <c r="G29" s="17">
        <v>3.13</v>
      </c>
      <c r="H29" s="17">
        <v>3.18</v>
      </c>
    </row>
    <row r="30" spans="1:8" ht="12.75">
      <c r="A30" s="159" t="s">
        <v>23</v>
      </c>
      <c r="B30" s="157" t="s">
        <v>24</v>
      </c>
      <c r="C30" s="18"/>
      <c r="D30" s="18"/>
      <c r="E30" s="18"/>
      <c r="F30" s="18"/>
      <c r="G30" s="18"/>
      <c r="H30" s="18"/>
    </row>
    <row r="31" spans="1:8" ht="12.75">
      <c r="A31" s="160"/>
      <c r="B31" s="163"/>
      <c r="C31" s="17">
        <v>2.4</v>
      </c>
      <c r="D31" s="17">
        <v>2.85</v>
      </c>
      <c r="E31" s="17">
        <v>2.15</v>
      </c>
      <c r="F31" s="17">
        <v>2.81</v>
      </c>
      <c r="G31" s="17">
        <v>2.92</v>
      </c>
      <c r="H31" s="17">
        <v>3.41</v>
      </c>
    </row>
    <row r="32" spans="1:8" ht="12.75" customHeight="1">
      <c r="A32" s="159" t="s">
        <v>25</v>
      </c>
      <c r="B32" s="157" t="s">
        <v>26</v>
      </c>
      <c r="C32" s="18"/>
      <c r="D32" s="18"/>
      <c r="E32" s="18"/>
      <c r="F32" s="18"/>
      <c r="G32" s="18"/>
      <c r="H32" s="18"/>
    </row>
    <row r="33" spans="1:8" ht="12.75">
      <c r="A33" s="160"/>
      <c r="B33" s="163"/>
      <c r="C33" s="17">
        <v>2.92</v>
      </c>
      <c r="D33" s="17">
        <v>3.2</v>
      </c>
      <c r="E33" s="17">
        <v>2.87</v>
      </c>
      <c r="F33" s="17">
        <v>3.22</v>
      </c>
      <c r="G33" s="17">
        <v>2.92</v>
      </c>
      <c r="H33" s="17">
        <v>3.16</v>
      </c>
    </row>
    <row r="34" spans="1:8" ht="12.75">
      <c r="A34" s="159" t="s">
        <v>27</v>
      </c>
      <c r="B34" s="157" t="s">
        <v>28</v>
      </c>
      <c r="C34" s="18"/>
      <c r="D34" s="18"/>
      <c r="E34" s="18"/>
      <c r="F34" s="18"/>
      <c r="G34" s="18"/>
      <c r="H34" s="18"/>
    </row>
    <row r="35" spans="1:8" ht="12.75">
      <c r="A35" s="160"/>
      <c r="B35" s="163"/>
      <c r="C35" s="17">
        <v>2.38</v>
      </c>
      <c r="D35" s="17">
        <v>2.92</v>
      </c>
      <c r="E35" s="17">
        <v>2.23</v>
      </c>
      <c r="F35" s="17">
        <v>2.84</v>
      </c>
      <c r="G35" s="17">
        <v>2.41</v>
      </c>
      <c r="H35" s="17">
        <v>2.85</v>
      </c>
    </row>
    <row r="36" spans="1:8" ht="12.75">
      <c r="A36" s="159" t="s">
        <v>29</v>
      </c>
      <c r="B36" s="157" t="s">
        <v>30</v>
      </c>
      <c r="C36" s="18"/>
      <c r="D36" s="18"/>
      <c r="E36" s="18"/>
      <c r="F36" s="18"/>
      <c r="G36" s="18"/>
      <c r="H36" s="18"/>
    </row>
    <row r="37" spans="1:8" ht="12.75">
      <c r="A37" s="160"/>
      <c r="B37" s="163"/>
      <c r="C37" s="17">
        <v>2.1</v>
      </c>
      <c r="D37" s="17">
        <v>2.69</v>
      </c>
      <c r="E37" s="17">
        <v>2.05</v>
      </c>
      <c r="F37" s="17">
        <v>2.56</v>
      </c>
      <c r="G37" s="17">
        <v>2.35</v>
      </c>
      <c r="H37" s="17">
        <v>2.47</v>
      </c>
    </row>
    <row r="38" spans="1:8" ht="12.75">
      <c r="A38" s="159" t="s">
        <v>31</v>
      </c>
      <c r="B38" s="157" t="s">
        <v>32</v>
      </c>
      <c r="C38" s="18"/>
      <c r="D38" s="18"/>
      <c r="E38" s="18"/>
      <c r="F38" s="18"/>
      <c r="G38" s="18"/>
      <c r="H38" s="18"/>
    </row>
    <row r="39" spans="1:8" ht="12.75">
      <c r="A39" s="160"/>
      <c r="B39" s="163"/>
      <c r="C39" s="17">
        <v>2.55</v>
      </c>
      <c r="D39" s="17">
        <v>2.95</v>
      </c>
      <c r="E39" s="17">
        <v>2.56</v>
      </c>
      <c r="F39" s="17">
        <v>2.82</v>
      </c>
      <c r="G39" s="17">
        <v>2.87</v>
      </c>
      <c r="H39" s="17">
        <v>3.07</v>
      </c>
    </row>
    <row r="40" spans="1:8" ht="12.75" customHeight="1">
      <c r="A40" s="159" t="s">
        <v>33</v>
      </c>
      <c r="B40" s="157" t="s">
        <v>34</v>
      </c>
      <c r="C40" s="18"/>
      <c r="D40" s="18"/>
      <c r="E40" s="18"/>
      <c r="F40" s="18"/>
      <c r="G40" s="18"/>
      <c r="H40" s="18"/>
    </row>
    <row r="41" spans="1:8" ht="12.75">
      <c r="A41" s="160"/>
      <c r="B41" s="163"/>
      <c r="C41" s="17">
        <v>2.88</v>
      </c>
      <c r="D41" s="17">
        <v>3.14</v>
      </c>
      <c r="E41" s="17">
        <v>2.83</v>
      </c>
      <c r="F41" s="17">
        <v>3.1</v>
      </c>
      <c r="G41" s="17">
        <v>3.22</v>
      </c>
      <c r="H41" s="17">
        <v>3.11</v>
      </c>
    </row>
    <row r="42" spans="1:8" ht="12.75">
      <c r="A42" s="159" t="s">
        <v>35</v>
      </c>
      <c r="B42" s="157" t="s">
        <v>36</v>
      </c>
      <c r="C42" s="18"/>
      <c r="D42" s="18"/>
      <c r="E42" s="18"/>
      <c r="F42" s="18"/>
      <c r="G42" s="18"/>
      <c r="H42" s="18"/>
    </row>
    <row r="43" spans="1:8" ht="12.75">
      <c r="A43" s="160"/>
      <c r="B43" s="163"/>
      <c r="C43" s="17">
        <v>1.94</v>
      </c>
      <c r="D43" s="17">
        <v>2.42</v>
      </c>
      <c r="E43" s="17">
        <v>1.86</v>
      </c>
      <c r="F43" s="17">
        <v>2.32</v>
      </c>
      <c r="G43" s="17">
        <v>2.28</v>
      </c>
      <c r="H43" s="17">
        <v>2.28</v>
      </c>
    </row>
    <row r="44" spans="1:8" ht="12.75">
      <c r="A44" s="159" t="s">
        <v>37</v>
      </c>
      <c r="B44" s="157" t="s">
        <v>38</v>
      </c>
      <c r="C44" s="18"/>
      <c r="D44" s="18"/>
      <c r="E44" s="18"/>
      <c r="F44" s="18"/>
      <c r="G44" s="18"/>
      <c r="H44" s="18"/>
    </row>
    <row r="45" spans="1:8" ht="12.75">
      <c r="A45" s="160"/>
      <c r="B45" s="163"/>
      <c r="C45" s="17">
        <v>2.75</v>
      </c>
      <c r="D45" s="17">
        <v>3.05</v>
      </c>
      <c r="E45" s="17">
        <v>2.69</v>
      </c>
      <c r="F45" s="17">
        <v>2.99</v>
      </c>
      <c r="G45" s="17">
        <v>3</v>
      </c>
      <c r="H45" s="17">
        <v>3.19</v>
      </c>
    </row>
    <row r="46" spans="1:8" ht="12.75">
      <c r="A46" s="159" t="s">
        <v>39</v>
      </c>
      <c r="B46" s="157" t="s">
        <v>40</v>
      </c>
      <c r="C46" s="18"/>
      <c r="D46" s="18"/>
      <c r="E46" s="18"/>
      <c r="F46" s="18"/>
      <c r="G46" s="18"/>
      <c r="H46" s="18"/>
    </row>
    <row r="47" spans="1:8" ht="12.75">
      <c r="A47" s="160"/>
      <c r="B47" s="163"/>
      <c r="C47" s="17">
        <v>2.2</v>
      </c>
      <c r="D47" s="17">
        <v>2.49</v>
      </c>
      <c r="E47" s="17">
        <v>2.32</v>
      </c>
      <c r="F47" s="17">
        <v>2.56</v>
      </c>
      <c r="G47" s="17">
        <v>2.37</v>
      </c>
      <c r="H47" s="17">
        <v>2.74</v>
      </c>
    </row>
    <row r="48" spans="1:8" ht="12.75" customHeight="1">
      <c r="A48" s="159" t="s">
        <v>41</v>
      </c>
      <c r="B48" s="157" t="s">
        <v>42</v>
      </c>
      <c r="C48" s="18"/>
      <c r="D48" s="18"/>
      <c r="E48" s="18"/>
      <c r="F48" s="18"/>
      <c r="G48" s="18"/>
      <c r="H48" s="18"/>
    </row>
    <row r="49" spans="1:8" ht="12.75">
      <c r="A49" s="160"/>
      <c r="B49" s="163"/>
      <c r="C49" s="17">
        <v>2.6</v>
      </c>
      <c r="D49" s="17">
        <v>2.66</v>
      </c>
      <c r="E49" s="17">
        <v>2.52</v>
      </c>
      <c r="F49" s="17">
        <v>2.7</v>
      </c>
      <c r="G49" s="17">
        <v>2.63</v>
      </c>
      <c r="H49" s="17">
        <v>2.96</v>
      </c>
    </row>
    <row r="50" spans="1:73" s="15" customFormat="1" ht="12.75">
      <c r="A50" s="35"/>
      <c r="B50" s="36" t="s">
        <v>146</v>
      </c>
      <c r="C50" s="37">
        <f aca="true" t="shared" si="2" ref="C50:H50">SUM(C24:C49)</f>
        <v>31.120000000000005</v>
      </c>
      <c r="D50" s="37">
        <f t="shared" si="2"/>
        <v>36.3</v>
      </c>
      <c r="E50" s="37">
        <f t="shared" si="2"/>
        <v>31.189999999999998</v>
      </c>
      <c r="F50" s="37">
        <f t="shared" si="2"/>
        <v>35.93000000000001</v>
      </c>
      <c r="G50" s="37">
        <f t="shared" si="2"/>
        <v>34.7</v>
      </c>
      <c r="H50" s="37">
        <f t="shared" si="2"/>
        <v>37.18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</row>
    <row r="51" spans="1:73" s="15" customFormat="1" ht="12.75">
      <c r="A51" s="35"/>
      <c r="B51" s="36" t="s">
        <v>147</v>
      </c>
      <c r="C51" s="37">
        <f aca="true" t="shared" si="3" ref="C51:H51">AVERAGE(C24:C49)</f>
        <v>2.3938461538461544</v>
      </c>
      <c r="D51" s="37">
        <f t="shared" si="3"/>
        <v>2.792307692307692</v>
      </c>
      <c r="E51" s="37">
        <f t="shared" si="3"/>
        <v>2.399230769230769</v>
      </c>
      <c r="F51" s="37">
        <f t="shared" si="3"/>
        <v>2.7638461538461545</v>
      </c>
      <c r="G51" s="37">
        <f t="shared" si="3"/>
        <v>2.6692307692307695</v>
      </c>
      <c r="H51" s="37">
        <f t="shared" si="3"/>
        <v>2.86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</row>
    <row r="52" spans="1:8" ht="12.75">
      <c r="A52" s="39"/>
      <c r="B52" s="40"/>
      <c r="C52" s="41"/>
      <c r="D52" s="41"/>
      <c r="E52" s="41"/>
      <c r="F52" s="41"/>
      <c r="G52" s="41"/>
      <c r="H52" s="75"/>
    </row>
    <row r="53" spans="1:73" s="58" customFormat="1" ht="37.5" customHeight="1">
      <c r="A53" s="56" t="s">
        <v>102</v>
      </c>
      <c r="B53" s="61" t="s">
        <v>43</v>
      </c>
      <c r="C53" s="130" t="s">
        <v>103</v>
      </c>
      <c r="D53" s="130"/>
      <c r="E53" s="130"/>
      <c r="F53" s="130"/>
      <c r="G53" s="131"/>
      <c r="H53" s="73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8" ht="12.75">
      <c r="A54" s="159" t="s">
        <v>0</v>
      </c>
      <c r="B54" s="164" t="s">
        <v>132</v>
      </c>
      <c r="C54" s="19"/>
      <c r="D54" s="19"/>
      <c r="E54" s="19"/>
      <c r="F54" s="19"/>
      <c r="G54" s="19"/>
      <c r="H54" s="19"/>
    </row>
    <row r="55" spans="1:8" ht="12.75">
      <c r="A55" s="160"/>
      <c r="B55" s="163"/>
      <c r="C55" s="17">
        <v>2.96</v>
      </c>
      <c r="D55" s="17">
        <v>3.07</v>
      </c>
      <c r="E55" s="17">
        <v>3.01</v>
      </c>
      <c r="F55" s="17">
        <v>3.17</v>
      </c>
      <c r="G55" s="17">
        <v>3.23</v>
      </c>
      <c r="H55" s="17">
        <v>3.06</v>
      </c>
    </row>
    <row r="56" spans="1:8" ht="12.75" customHeight="1">
      <c r="A56" s="159" t="s">
        <v>2</v>
      </c>
      <c r="B56" s="164" t="s">
        <v>133</v>
      </c>
      <c r="C56" s="19"/>
      <c r="D56" s="19"/>
      <c r="E56" s="19"/>
      <c r="F56" s="19"/>
      <c r="G56" s="19"/>
      <c r="H56" s="19"/>
    </row>
    <row r="57" spans="1:8" ht="12.75">
      <c r="A57" s="160"/>
      <c r="B57" s="163"/>
      <c r="C57" s="17">
        <v>3.07</v>
      </c>
      <c r="D57" s="17">
        <v>3.33</v>
      </c>
      <c r="E57" s="17">
        <v>2.95</v>
      </c>
      <c r="F57" s="17">
        <v>3.24</v>
      </c>
      <c r="G57" s="17">
        <v>3.26</v>
      </c>
      <c r="H57" s="17">
        <v>3.3</v>
      </c>
    </row>
    <row r="58" spans="1:8" ht="12.75">
      <c r="A58" s="159" t="s">
        <v>4</v>
      </c>
      <c r="B58" s="164" t="s">
        <v>134</v>
      </c>
      <c r="C58" s="19"/>
      <c r="D58" s="19"/>
      <c r="E58" s="19"/>
      <c r="F58" s="19"/>
      <c r="G58" s="19"/>
      <c r="H58" s="19"/>
    </row>
    <row r="59" spans="1:8" ht="12.75">
      <c r="A59" s="160"/>
      <c r="B59" s="163"/>
      <c r="C59" s="17">
        <v>2.98</v>
      </c>
      <c r="D59" s="17">
        <v>3.14</v>
      </c>
      <c r="E59" s="17">
        <v>2.86</v>
      </c>
      <c r="F59" s="17">
        <v>3.14</v>
      </c>
      <c r="G59" s="17">
        <v>3.07</v>
      </c>
      <c r="H59" s="17">
        <v>3.23</v>
      </c>
    </row>
    <row r="60" spans="1:8" ht="12.75" customHeight="1">
      <c r="A60" s="159" t="s">
        <v>6</v>
      </c>
      <c r="B60" s="164" t="s">
        <v>135</v>
      </c>
      <c r="C60" s="19"/>
      <c r="D60" s="19"/>
      <c r="E60" s="19"/>
      <c r="F60" s="19"/>
      <c r="G60" s="19"/>
      <c r="H60" s="19"/>
    </row>
    <row r="61" spans="1:8" ht="12.75">
      <c r="A61" s="160"/>
      <c r="B61" s="163"/>
      <c r="C61" s="17">
        <v>3.05</v>
      </c>
      <c r="D61" s="17">
        <v>3.29</v>
      </c>
      <c r="E61" s="17">
        <v>2.96</v>
      </c>
      <c r="F61" s="17">
        <v>3.26</v>
      </c>
      <c r="G61" s="17">
        <v>3.05</v>
      </c>
      <c r="H61" s="17">
        <v>3.18</v>
      </c>
    </row>
    <row r="62" spans="1:8" ht="12.75">
      <c r="A62" s="159" t="s">
        <v>8</v>
      </c>
      <c r="B62" s="164" t="s">
        <v>136</v>
      </c>
      <c r="C62" s="19"/>
      <c r="D62" s="19"/>
      <c r="E62" s="19"/>
      <c r="F62" s="19"/>
      <c r="G62" s="19"/>
      <c r="H62" s="19"/>
    </row>
    <row r="63" spans="1:8" ht="12.75">
      <c r="A63" s="160"/>
      <c r="B63" s="163"/>
      <c r="C63" s="17">
        <v>3.06</v>
      </c>
      <c r="D63" s="17">
        <v>3.29</v>
      </c>
      <c r="E63" s="17">
        <v>3.02</v>
      </c>
      <c r="F63" s="17">
        <v>3.33</v>
      </c>
      <c r="G63" s="17">
        <v>3.21</v>
      </c>
      <c r="H63" s="17">
        <v>3.33</v>
      </c>
    </row>
    <row r="64" spans="1:73" s="15" customFormat="1" ht="12.75">
      <c r="A64" s="35"/>
      <c r="B64" s="36" t="s">
        <v>146</v>
      </c>
      <c r="C64" s="37">
        <f aca="true" t="shared" si="4" ref="C64:H64">SUM(C54:C63)</f>
        <v>15.12</v>
      </c>
      <c r="D64" s="37">
        <f t="shared" si="4"/>
        <v>16.12</v>
      </c>
      <c r="E64" s="37">
        <f t="shared" si="4"/>
        <v>14.8</v>
      </c>
      <c r="F64" s="37">
        <f t="shared" si="4"/>
        <v>16.14</v>
      </c>
      <c r="G64" s="37">
        <f t="shared" si="4"/>
        <v>15.82</v>
      </c>
      <c r="H64" s="37">
        <f t="shared" si="4"/>
        <v>16.1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</row>
    <row r="65" spans="1:73" s="15" customFormat="1" ht="12.75">
      <c r="A65" s="35"/>
      <c r="B65" s="36" t="s">
        <v>147</v>
      </c>
      <c r="C65" s="37">
        <f aca="true" t="shared" si="5" ref="C65:H65">AVERAGE(C54:C63)</f>
        <v>3.024</v>
      </c>
      <c r="D65" s="37">
        <f t="shared" si="5"/>
        <v>3.224</v>
      </c>
      <c r="E65" s="37">
        <f t="shared" si="5"/>
        <v>2.96</v>
      </c>
      <c r="F65" s="37">
        <f t="shared" si="5"/>
        <v>3.228</v>
      </c>
      <c r="G65" s="37">
        <f t="shared" si="5"/>
        <v>3.164</v>
      </c>
      <c r="H65" s="37">
        <f t="shared" si="5"/>
        <v>3.22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</row>
    <row r="66" spans="1:8" ht="12.75">
      <c r="A66" s="39"/>
      <c r="B66" s="40"/>
      <c r="C66" s="41"/>
      <c r="D66" s="41"/>
      <c r="E66" s="41"/>
      <c r="F66" s="41"/>
      <c r="G66" s="41"/>
      <c r="H66" s="75"/>
    </row>
    <row r="67" spans="1:73" s="58" customFormat="1" ht="31.5" customHeight="1">
      <c r="A67" s="62" t="s">
        <v>104</v>
      </c>
      <c r="B67" s="63" t="s">
        <v>44</v>
      </c>
      <c r="C67" s="165" t="s">
        <v>105</v>
      </c>
      <c r="D67" s="166"/>
      <c r="E67" s="166"/>
      <c r="F67" s="166"/>
      <c r="G67" s="167"/>
      <c r="H67" s="73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:8" ht="12.75">
      <c r="A68" s="159"/>
      <c r="B68" s="157" t="s">
        <v>45</v>
      </c>
      <c r="C68" s="18"/>
      <c r="D68" s="18"/>
      <c r="E68" s="18"/>
      <c r="F68" s="18"/>
      <c r="G68" s="18"/>
      <c r="H68" s="18"/>
    </row>
    <row r="69" spans="1:8" ht="21.75" customHeight="1">
      <c r="A69" s="160"/>
      <c r="B69" s="163"/>
      <c r="C69" s="17">
        <v>5.39</v>
      </c>
      <c r="D69" s="17">
        <v>5.6</v>
      </c>
      <c r="E69" s="17">
        <v>5.39</v>
      </c>
      <c r="F69" s="17">
        <v>5.61</v>
      </c>
      <c r="G69" s="17">
        <v>5.17</v>
      </c>
      <c r="H69" s="17">
        <v>5.72</v>
      </c>
    </row>
    <row r="70" spans="1:73" s="15" customFormat="1" ht="12.75">
      <c r="A70" s="35"/>
      <c r="B70" s="36" t="s">
        <v>146</v>
      </c>
      <c r="C70" s="37">
        <f aca="true" t="shared" si="6" ref="C70:H70">SUM(C68:C69)</f>
        <v>5.39</v>
      </c>
      <c r="D70" s="37">
        <f t="shared" si="6"/>
        <v>5.6</v>
      </c>
      <c r="E70" s="37">
        <f t="shared" si="6"/>
        <v>5.39</v>
      </c>
      <c r="F70" s="37">
        <f t="shared" si="6"/>
        <v>5.61</v>
      </c>
      <c r="G70" s="37">
        <f t="shared" si="6"/>
        <v>5.17</v>
      </c>
      <c r="H70" s="37">
        <f t="shared" si="6"/>
        <v>5.72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</row>
    <row r="71" spans="1:73" s="15" customFormat="1" ht="12.75">
      <c r="A71" s="35"/>
      <c r="B71" s="36" t="s">
        <v>147</v>
      </c>
      <c r="C71" s="37">
        <f aca="true" t="shared" si="7" ref="C71:H71">AVERAGE(C68:C69)</f>
        <v>5.39</v>
      </c>
      <c r="D71" s="37">
        <f t="shared" si="7"/>
        <v>5.6</v>
      </c>
      <c r="E71" s="37">
        <f t="shared" si="7"/>
        <v>5.39</v>
      </c>
      <c r="F71" s="37">
        <f t="shared" si="7"/>
        <v>5.61</v>
      </c>
      <c r="G71" s="37">
        <f t="shared" si="7"/>
        <v>5.17</v>
      </c>
      <c r="H71" s="37">
        <f t="shared" si="7"/>
        <v>5.72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</row>
    <row r="72" spans="1:8" ht="9" customHeight="1">
      <c r="A72" s="39"/>
      <c r="B72" s="40"/>
      <c r="C72" s="41"/>
      <c r="D72" s="41"/>
      <c r="E72" s="41"/>
      <c r="F72" s="41"/>
      <c r="G72" s="41"/>
      <c r="H72" s="75"/>
    </row>
    <row r="73" spans="1:73" s="58" customFormat="1" ht="48" customHeight="1">
      <c r="A73" s="62" t="s">
        <v>106</v>
      </c>
      <c r="B73" s="61" t="s">
        <v>46</v>
      </c>
      <c r="C73" s="130" t="s">
        <v>107</v>
      </c>
      <c r="D73" s="130"/>
      <c r="E73" s="130"/>
      <c r="F73" s="130"/>
      <c r="G73" s="131"/>
      <c r="H73" s="73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</row>
    <row r="74" spans="1:8" ht="12.75" customHeight="1">
      <c r="A74" s="159" t="s">
        <v>0</v>
      </c>
      <c r="B74" s="157" t="s">
        <v>123</v>
      </c>
      <c r="C74" s="18"/>
      <c r="D74" s="18"/>
      <c r="E74" s="18"/>
      <c r="F74" s="18"/>
      <c r="G74" s="18"/>
      <c r="H74" s="18"/>
    </row>
    <row r="75" spans="1:8" ht="12.75">
      <c r="A75" s="160"/>
      <c r="B75" s="163"/>
      <c r="C75" s="17">
        <v>3.11</v>
      </c>
      <c r="D75" s="17">
        <v>3.47</v>
      </c>
      <c r="E75" s="17">
        <v>3.02</v>
      </c>
      <c r="F75" s="17">
        <v>3.35</v>
      </c>
      <c r="G75" s="17">
        <v>3.28</v>
      </c>
      <c r="H75" s="17">
        <v>3.17</v>
      </c>
    </row>
    <row r="76" spans="1:8" ht="12.75">
      <c r="A76" s="159" t="s">
        <v>2</v>
      </c>
      <c r="B76" s="157" t="s">
        <v>47</v>
      </c>
      <c r="C76" s="18"/>
      <c r="D76" s="18"/>
      <c r="E76" s="18"/>
      <c r="F76" s="18"/>
      <c r="G76" s="18"/>
      <c r="H76" s="18"/>
    </row>
    <row r="77" spans="1:8" ht="12.75">
      <c r="A77" s="160"/>
      <c r="B77" s="163"/>
      <c r="C77" s="17">
        <v>2.24</v>
      </c>
      <c r="D77" s="17">
        <v>2.72</v>
      </c>
      <c r="E77" s="17">
        <v>2.16</v>
      </c>
      <c r="F77" s="17">
        <v>2.78</v>
      </c>
      <c r="G77" s="17">
        <v>1.96</v>
      </c>
      <c r="H77" s="17">
        <v>2.4</v>
      </c>
    </row>
    <row r="78" spans="1:8" ht="12.75" customHeight="1">
      <c r="A78" s="159" t="s">
        <v>4</v>
      </c>
      <c r="B78" s="157" t="s">
        <v>137</v>
      </c>
      <c r="C78" s="18"/>
      <c r="D78" s="18"/>
      <c r="E78" s="18"/>
      <c r="F78" s="18"/>
      <c r="G78" s="18"/>
      <c r="H78" s="18"/>
    </row>
    <row r="79" spans="1:8" ht="12.75">
      <c r="A79" s="160"/>
      <c r="B79" s="163"/>
      <c r="C79" s="17">
        <v>1.75</v>
      </c>
      <c r="D79" s="17">
        <v>2.27</v>
      </c>
      <c r="E79" s="17">
        <v>1.67</v>
      </c>
      <c r="F79" s="17">
        <v>2.15</v>
      </c>
      <c r="G79" s="17">
        <v>1.3</v>
      </c>
      <c r="H79" s="17">
        <v>1.94</v>
      </c>
    </row>
    <row r="80" spans="1:8" ht="12.75">
      <c r="A80" s="159" t="s">
        <v>6</v>
      </c>
      <c r="B80" s="157" t="s">
        <v>138</v>
      </c>
      <c r="C80" s="18"/>
      <c r="D80" s="18"/>
      <c r="E80" s="18"/>
      <c r="F80" s="18"/>
      <c r="G80" s="18"/>
      <c r="H80" s="18"/>
    </row>
    <row r="81" spans="1:8" ht="12.75">
      <c r="A81" s="160"/>
      <c r="B81" s="163"/>
      <c r="C81" s="17">
        <v>2.44</v>
      </c>
      <c r="D81" s="17">
        <v>2.95</v>
      </c>
      <c r="E81" s="17">
        <v>2.39</v>
      </c>
      <c r="F81" s="17">
        <v>2.72</v>
      </c>
      <c r="G81" s="17">
        <v>2.09</v>
      </c>
      <c r="H81" s="17">
        <v>2.41</v>
      </c>
    </row>
    <row r="82" spans="1:8" ht="12.75">
      <c r="A82" s="159" t="s">
        <v>8</v>
      </c>
      <c r="B82" s="157" t="s">
        <v>139</v>
      </c>
      <c r="C82" s="18"/>
      <c r="D82" s="18"/>
      <c r="E82" s="18"/>
      <c r="F82" s="18"/>
      <c r="G82" s="18"/>
      <c r="H82" s="18"/>
    </row>
    <row r="83" spans="1:8" ht="12.75">
      <c r="A83" s="160"/>
      <c r="B83" s="163"/>
      <c r="C83" s="17">
        <v>3.09</v>
      </c>
      <c r="D83" s="17">
        <v>3.11</v>
      </c>
      <c r="E83" s="17">
        <v>3.07</v>
      </c>
      <c r="F83" s="17">
        <v>3.05</v>
      </c>
      <c r="G83" s="17">
        <v>2.87</v>
      </c>
      <c r="H83" s="17">
        <v>2.58</v>
      </c>
    </row>
    <row r="84" spans="1:8" ht="12.75">
      <c r="A84" s="159"/>
      <c r="B84" s="168"/>
      <c r="C84" s="18"/>
      <c r="D84" s="18"/>
      <c r="E84" s="18"/>
      <c r="F84" s="18"/>
      <c r="G84" s="18"/>
      <c r="H84" s="18"/>
    </row>
    <row r="85" spans="1:8" ht="21.75" customHeight="1">
      <c r="A85" s="160"/>
      <c r="B85" s="169"/>
      <c r="C85" s="50"/>
      <c r="D85" s="17"/>
      <c r="E85" s="17"/>
      <c r="F85" s="17"/>
      <c r="G85" s="17"/>
      <c r="H85" s="17"/>
    </row>
    <row r="86" spans="1:73" s="15" customFormat="1" ht="12.75">
      <c r="A86" s="35"/>
      <c r="B86" s="36" t="s">
        <v>146</v>
      </c>
      <c r="C86" s="37">
        <f aca="true" t="shared" si="8" ref="C86:H86">SUM(C74:C85)</f>
        <v>12.629999999999999</v>
      </c>
      <c r="D86" s="37">
        <f t="shared" si="8"/>
        <v>14.52</v>
      </c>
      <c r="E86" s="37">
        <f t="shared" si="8"/>
        <v>12.31</v>
      </c>
      <c r="F86" s="37">
        <f t="shared" si="8"/>
        <v>14.05</v>
      </c>
      <c r="G86" s="37">
        <f t="shared" si="8"/>
        <v>11.5</v>
      </c>
      <c r="H86" s="37">
        <f t="shared" si="8"/>
        <v>12.5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</row>
    <row r="87" spans="1:73" s="15" customFormat="1" ht="12.75">
      <c r="A87" s="35"/>
      <c r="B87" s="36" t="s">
        <v>147</v>
      </c>
      <c r="C87" s="37">
        <f aca="true" t="shared" si="9" ref="C87:H87">AVERAGE(C74:C85)</f>
        <v>2.526</v>
      </c>
      <c r="D87" s="37">
        <f t="shared" si="9"/>
        <v>2.904</v>
      </c>
      <c r="E87" s="37">
        <f t="shared" si="9"/>
        <v>2.462</v>
      </c>
      <c r="F87" s="37">
        <f t="shared" si="9"/>
        <v>2.81</v>
      </c>
      <c r="G87" s="37">
        <f t="shared" si="9"/>
        <v>2.3</v>
      </c>
      <c r="H87" s="37">
        <f t="shared" si="9"/>
        <v>2.5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</row>
    <row r="88" spans="1:73" s="38" customFormat="1" ht="8.25" customHeight="1">
      <c r="A88" s="42"/>
      <c r="B88" s="5"/>
      <c r="C88" s="27"/>
      <c r="D88" s="27"/>
      <c r="E88" s="27"/>
      <c r="F88" s="27"/>
      <c r="G88" s="27"/>
      <c r="H88" s="74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</row>
    <row r="89" spans="1:73" s="58" customFormat="1" ht="35.25" customHeight="1">
      <c r="A89" s="64" t="s">
        <v>108</v>
      </c>
      <c r="B89" s="61" t="s">
        <v>48</v>
      </c>
      <c r="C89" s="130" t="s">
        <v>109</v>
      </c>
      <c r="D89" s="130"/>
      <c r="E89" s="130"/>
      <c r="F89" s="130"/>
      <c r="G89" s="131"/>
      <c r="H89" s="73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</row>
    <row r="90" spans="1:8" ht="12.75">
      <c r="A90" s="159" t="s">
        <v>0</v>
      </c>
      <c r="B90" s="157" t="s">
        <v>140</v>
      </c>
      <c r="C90" s="18"/>
      <c r="D90" s="18"/>
      <c r="E90" s="18"/>
      <c r="F90" s="18"/>
      <c r="G90" s="18"/>
      <c r="H90" s="18"/>
    </row>
    <row r="91" spans="1:8" ht="12.75">
      <c r="A91" s="160"/>
      <c r="B91" s="163"/>
      <c r="C91" s="17">
        <v>2.91</v>
      </c>
      <c r="D91" s="17">
        <v>2.78</v>
      </c>
      <c r="E91" s="17">
        <v>2.68</v>
      </c>
      <c r="F91" s="17">
        <v>2.73</v>
      </c>
      <c r="G91" s="17">
        <v>2.72</v>
      </c>
      <c r="H91" s="17">
        <v>2.98</v>
      </c>
    </row>
    <row r="92" spans="1:8" ht="12.75">
      <c r="A92" s="159" t="s">
        <v>2</v>
      </c>
      <c r="B92" s="157" t="s">
        <v>141</v>
      </c>
      <c r="C92" s="16"/>
      <c r="D92" s="16"/>
      <c r="E92" s="16"/>
      <c r="F92" s="16"/>
      <c r="G92" s="16"/>
      <c r="H92" s="16"/>
    </row>
    <row r="93" spans="1:8" ht="12.75">
      <c r="A93" s="160"/>
      <c r="B93" s="163"/>
      <c r="C93" s="17">
        <v>2.96</v>
      </c>
      <c r="D93" s="17">
        <v>2.66</v>
      </c>
      <c r="E93" s="17">
        <v>2.86</v>
      </c>
      <c r="F93" s="17">
        <v>2.69</v>
      </c>
      <c r="G93" s="17">
        <v>3.02</v>
      </c>
      <c r="H93" s="17">
        <v>2.47</v>
      </c>
    </row>
    <row r="94" spans="1:8" ht="12.75">
      <c r="A94" s="2"/>
      <c r="B94" s="7"/>
      <c r="C94" s="16"/>
      <c r="D94" s="16"/>
      <c r="E94" s="16"/>
      <c r="F94" s="16"/>
      <c r="G94" s="16"/>
      <c r="H94" s="16"/>
    </row>
    <row r="95" spans="1:8" ht="25.5">
      <c r="A95" s="4" t="s">
        <v>128</v>
      </c>
      <c r="B95" s="6" t="s">
        <v>124</v>
      </c>
      <c r="C95" s="17" t="s">
        <v>154</v>
      </c>
      <c r="D95" s="17" t="s">
        <v>154</v>
      </c>
      <c r="E95" s="51">
        <v>2.4</v>
      </c>
      <c r="F95" s="17">
        <v>2.36</v>
      </c>
      <c r="G95" s="17">
        <v>2.51</v>
      </c>
      <c r="H95" s="17">
        <v>2.29</v>
      </c>
    </row>
    <row r="96" spans="1:8" ht="25.5">
      <c r="A96" s="8" t="s">
        <v>128</v>
      </c>
      <c r="B96" s="9" t="s">
        <v>125</v>
      </c>
      <c r="C96" s="20" t="s">
        <v>154</v>
      </c>
      <c r="D96" s="20" t="s">
        <v>154</v>
      </c>
      <c r="E96" s="20">
        <v>2.47</v>
      </c>
      <c r="F96" s="20">
        <v>2.36</v>
      </c>
      <c r="G96" s="20">
        <v>2.29</v>
      </c>
      <c r="H96" s="20">
        <v>2.76</v>
      </c>
    </row>
    <row r="97" spans="1:8" ht="25.5">
      <c r="A97" s="8" t="s">
        <v>128</v>
      </c>
      <c r="B97" s="9" t="s">
        <v>126</v>
      </c>
      <c r="C97" s="20" t="s">
        <v>154</v>
      </c>
      <c r="D97" s="20" t="s">
        <v>154</v>
      </c>
      <c r="E97" s="20">
        <v>2.27</v>
      </c>
      <c r="F97" s="20">
        <v>2.55</v>
      </c>
      <c r="G97" s="20">
        <v>2.76</v>
      </c>
      <c r="H97" s="20">
        <v>2.57</v>
      </c>
    </row>
    <row r="98" spans="1:73" s="15" customFormat="1" ht="12.75">
      <c r="A98" s="35"/>
      <c r="B98" s="36" t="s">
        <v>146</v>
      </c>
      <c r="C98" s="37">
        <f aca="true" t="shared" si="10" ref="C98:H98">SUM(C90:C97)</f>
        <v>5.87</v>
      </c>
      <c r="D98" s="37">
        <f t="shared" si="10"/>
        <v>5.4399999999999995</v>
      </c>
      <c r="E98" s="37">
        <f t="shared" si="10"/>
        <v>12.68</v>
      </c>
      <c r="F98" s="37">
        <f t="shared" si="10"/>
        <v>12.689999999999998</v>
      </c>
      <c r="G98" s="37">
        <f t="shared" si="10"/>
        <v>13.299999999999999</v>
      </c>
      <c r="H98" s="37">
        <f t="shared" si="10"/>
        <v>13.07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</row>
    <row r="99" spans="1:73" s="15" customFormat="1" ht="12.75">
      <c r="A99" s="35"/>
      <c r="B99" s="36" t="s">
        <v>147</v>
      </c>
      <c r="C99" s="37">
        <f aca="true" t="shared" si="11" ref="C99:H99">AVERAGE(C90:C97)</f>
        <v>2.935</v>
      </c>
      <c r="D99" s="37">
        <f t="shared" si="11"/>
        <v>2.7199999999999998</v>
      </c>
      <c r="E99" s="37">
        <f t="shared" si="11"/>
        <v>2.536</v>
      </c>
      <c r="F99" s="37">
        <f t="shared" si="11"/>
        <v>2.5379999999999994</v>
      </c>
      <c r="G99" s="37">
        <f t="shared" si="11"/>
        <v>2.6599999999999997</v>
      </c>
      <c r="H99" s="37">
        <f t="shared" si="11"/>
        <v>2.614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</row>
    <row r="100" spans="1:73" s="38" customFormat="1" ht="12.75">
      <c r="A100" s="42"/>
      <c r="B100" s="5"/>
      <c r="C100" s="27"/>
      <c r="D100" s="27"/>
      <c r="E100" s="27"/>
      <c r="F100" s="27"/>
      <c r="G100" s="27"/>
      <c r="H100" s="74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</row>
    <row r="101" spans="1:8" ht="12.75">
      <c r="A101" s="32"/>
      <c r="B101" s="33"/>
      <c r="C101" s="34"/>
      <c r="D101" s="34"/>
      <c r="E101" s="34"/>
      <c r="F101" s="34"/>
      <c r="G101" s="34"/>
      <c r="H101" s="76"/>
    </row>
    <row r="102" spans="1:73" s="58" customFormat="1" ht="31.5" customHeight="1">
      <c r="A102" s="65" t="s">
        <v>110</v>
      </c>
      <c r="B102" s="66" t="s">
        <v>49</v>
      </c>
      <c r="C102" s="170" t="s">
        <v>111</v>
      </c>
      <c r="D102" s="170"/>
      <c r="E102" s="170"/>
      <c r="F102" s="170"/>
      <c r="G102" s="171"/>
      <c r="H102" s="73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</row>
    <row r="103" spans="1:8" ht="12.75">
      <c r="A103" s="159"/>
      <c r="B103" s="157" t="s">
        <v>142</v>
      </c>
      <c r="C103" s="18"/>
      <c r="D103" s="18"/>
      <c r="E103" s="18"/>
      <c r="F103" s="18"/>
      <c r="G103" s="18"/>
      <c r="H103" s="18"/>
    </row>
    <row r="104" spans="1:8" ht="12.75">
      <c r="A104" s="160"/>
      <c r="B104" s="163"/>
      <c r="C104" s="17">
        <v>2.82</v>
      </c>
      <c r="D104" s="17">
        <v>2.85</v>
      </c>
      <c r="E104" s="17" t="s">
        <v>154</v>
      </c>
      <c r="F104" s="17" t="s">
        <v>154</v>
      </c>
      <c r="G104" s="51" t="s">
        <v>154</v>
      </c>
      <c r="H104" s="51" t="s">
        <v>154</v>
      </c>
    </row>
    <row r="105" spans="1:73" s="15" customFormat="1" ht="12.75">
      <c r="A105" s="35"/>
      <c r="B105" s="36" t="s">
        <v>146</v>
      </c>
      <c r="C105" s="37">
        <f aca="true" t="shared" si="12" ref="C105:H105">SUM(C103:C104)</f>
        <v>2.82</v>
      </c>
      <c r="D105" s="37">
        <f t="shared" si="12"/>
        <v>2.85</v>
      </c>
      <c r="E105" s="37">
        <f t="shared" si="12"/>
        <v>0</v>
      </c>
      <c r="F105" s="37">
        <f t="shared" si="12"/>
        <v>0</v>
      </c>
      <c r="G105" s="37">
        <f t="shared" si="12"/>
        <v>0</v>
      </c>
      <c r="H105" s="37">
        <f t="shared" si="12"/>
        <v>0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</row>
    <row r="106" spans="1:73" s="15" customFormat="1" ht="12.75">
      <c r="A106" s="35"/>
      <c r="B106" s="36" t="s">
        <v>147</v>
      </c>
      <c r="C106" s="37">
        <f aca="true" t="shared" si="13" ref="C106:H106">AVERAGE(C103:C104)</f>
        <v>2.82</v>
      </c>
      <c r="D106" s="37">
        <f t="shared" si="13"/>
        <v>2.85</v>
      </c>
      <c r="E106" s="37" t="e">
        <f t="shared" si="13"/>
        <v>#DIV/0!</v>
      </c>
      <c r="F106" s="37" t="e">
        <f t="shared" si="13"/>
        <v>#DIV/0!</v>
      </c>
      <c r="G106" s="37" t="e">
        <f t="shared" si="13"/>
        <v>#DIV/0!</v>
      </c>
      <c r="H106" s="37" t="e">
        <f t="shared" si="13"/>
        <v>#DIV/0!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</row>
    <row r="107" spans="1:73" s="38" customFormat="1" ht="9" customHeight="1">
      <c r="A107" s="42"/>
      <c r="B107" s="5"/>
      <c r="C107" s="27"/>
      <c r="D107" s="27"/>
      <c r="E107" s="27"/>
      <c r="F107" s="27"/>
      <c r="G107" s="27"/>
      <c r="H107" s="74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</row>
    <row r="108" spans="1:73" s="58" customFormat="1" ht="35.25" customHeight="1">
      <c r="A108" s="62" t="s">
        <v>112</v>
      </c>
      <c r="B108" s="57" t="s">
        <v>50</v>
      </c>
      <c r="C108" s="130" t="s">
        <v>113</v>
      </c>
      <c r="D108" s="130"/>
      <c r="E108" s="130"/>
      <c r="F108" s="130"/>
      <c r="G108" s="131"/>
      <c r="H108" s="73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</row>
    <row r="109" spans="1:8" ht="12.75">
      <c r="A109" s="159" t="s">
        <v>0</v>
      </c>
      <c r="B109" s="157" t="s">
        <v>51</v>
      </c>
      <c r="C109" s="18"/>
      <c r="D109" s="18"/>
      <c r="E109" s="18"/>
      <c r="F109" s="18"/>
      <c r="G109" s="18"/>
      <c r="H109" s="18"/>
    </row>
    <row r="110" spans="1:8" ht="12.75">
      <c r="A110" s="160"/>
      <c r="B110" s="163"/>
      <c r="C110" s="17">
        <v>0.84</v>
      </c>
      <c r="D110" s="17">
        <v>0.75</v>
      </c>
      <c r="E110" s="17">
        <v>0.05</v>
      </c>
      <c r="F110" s="17">
        <v>0.55</v>
      </c>
      <c r="G110" s="17">
        <v>0.14</v>
      </c>
      <c r="H110" s="17">
        <v>0.57</v>
      </c>
    </row>
    <row r="111" spans="1:8" ht="12.75">
      <c r="A111" s="159" t="s">
        <v>2</v>
      </c>
      <c r="B111" s="157" t="s">
        <v>52</v>
      </c>
      <c r="C111" s="18"/>
      <c r="D111" s="18"/>
      <c r="E111" s="18"/>
      <c r="F111" s="18"/>
      <c r="G111" s="18"/>
      <c r="H111" s="18"/>
    </row>
    <row r="112" spans="1:8" ht="12.75">
      <c r="A112" s="160"/>
      <c r="B112" s="163"/>
      <c r="C112" s="17">
        <v>0.8</v>
      </c>
      <c r="D112" s="17">
        <v>0.86</v>
      </c>
      <c r="E112" s="17">
        <v>0.63</v>
      </c>
      <c r="F112" s="17">
        <v>0.73</v>
      </c>
      <c r="G112" s="17">
        <v>0.72</v>
      </c>
      <c r="H112" s="17">
        <v>0.76</v>
      </c>
    </row>
    <row r="113" spans="1:8" ht="12.75" customHeight="1">
      <c r="A113" s="159" t="s">
        <v>4</v>
      </c>
      <c r="B113" s="172" t="s">
        <v>53</v>
      </c>
      <c r="C113" s="21"/>
      <c r="D113" s="21"/>
      <c r="E113" s="21"/>
      <c r="F113" s="21"/>
      <c r="G113" s="21"/>
      <c r="H113" s="21"/>
    </row>
    <row r="114" spans="1:8" ht="12.75">
      <c r="A114" s="160"/>
      <c r="B114" s="173"/>
      <c r="C114" s="22">
        <v>0.54</v>
      </c>
      <c r="D114" s="22">
        <v>0.6</v>
      </c>
      <c r="E114" s="22">
        <v>0.25</v>
      </c>
      <c r="F114" s="22">
        <v>0.43</v>
      </c>
      <c r="G114" s="22">
        <v>0.22</v>
      </c>
      <c r="H114" s="22">
        <v>0.28</v>
      </c>
    </row>
    <row r="115" spans="1:8" ht="12.75">
      <c r="A115" s="159" t="s">
        <v>6</v>
      </c>
      <c r="B115" s="157" t="s">
        <v>54</v>
      </c>
      <c r="C115" s="18"/>
      <c r="D115" s="18"/>
      <c r="E115" s="18"/>
      <c r="F115" s="18"/>
      <c r="G115" s="18"/>
      <c r="H115" s="18"/>
    </row>
    <row r="116" spans="1:8" ht="12.75">
      <c r="A116" s="160"/>
      <c r="B116" s="163"/>
      <c r="C116" s="17">
        <v>0.44</v>
      </c>
      <c r="D116" s="17">
        <v>0.39</v>
      </c>
      <c r="E116" s="17">
        <v>0.12</v>
      </c>
      <c r="F116" s="17">
        <v>0.33</v>
      </c>
      <c r="G116" s="17">
        <v>0.26</v>
      </c>
      <c r="H116" s="17">
        <v>0.41</v>
      </c>
    </row>
    <row r="117" spans="1:8" ht="12.75">
      <c r="A117" s="159" t="s">
        <v>8</v>
      </c>
      <c r="B117" s="157" t="s">
        <v>55</v>
      </c>
      <c r="C117" s="18"/>
      <c r="D117" s="18"/>
      <c r="E117" s="18"/>
      <c r="F117" s="18"/>
      <c r="G117" s="18"/>
      <c r="H117" s="18"/>
    </row>
    <row r="118" spans="1:8" ht="12.75">
      <c r="A118" s="160"/>
      <c r="B118" s="163"/>
      <c r="C118" s="17">
        <v>0.48</v>
      </c>
      <c r="D118" s="17">
        <v>0.5</v>
      </c>
      <c r="E118" s="17">
        <v>0.18</v>
      </c>
      <c r="F118" s="17">
        <v>0.54</v>
      </c>
      <c r="G118" s="17">
        <v>0.16</v>
      </c>
      <c r="H118" s="17">
        <v>0.54</v>
      </c>
    </row>
    <row r="119" spans="1:8" ht="12.75" customHeight="1">
      <c r="A119" s="159" t="s">
        <v>10</v>
      </c>
      <c r="B119" s="157" t="s">
        <v>56</v>
      </c>
      <c r="C119" s="18"/>
      <c r="D119" s="18"/>
      <c r="E119" s="18"/>
      <c r="F119" s="18"/>
      <c r="G119" s="18"/>
      <c r="H119" s="18"/>
    </row>
    <row r="120" spans="1:8" ht="12.75">
      <c r="A120" s="160"/>
      <c r="B120" s="163"/>
      <c r="C120" s="17">
        <v>0.5</v>
      </c>
      <c r="D120" s="17">
        <v>0.19</v>
      </c>
      <c r="E120" s="17">
        <v>0.11</v>
      </c>
      <c r="F120" s="17">
        <v>0.14</v>
      </c>
      <c r="G120" s="17">
        <v>0.09</v>
      </c>
      <c r="H120" s="17">
        <v>0.09</v>
      </c>
    </row>
    <row r="121" spans="1:73" s="15" customFormat="1" ht="12.75">
      <c r="A121" s="35"/>
      <c r="B121" s="36" t="s">
        <v>146</v>
      </c>
      <c r="C121" s="37">
        <f aca="true" t="shared" si="14" ref="C121:H121">SUM(C109:C120)</f>
        <v>3.6</v>
      </c>
      <c r="D121" s="37">
        <f t="shared" si="14"/>
        <v>3.29</v>
      </c>
      <c r="E121" s="37">
        <f t="shared" si="14"/>
        <v>1.34</v>
      </c>
      <c r="F121" s="37">
        <f t="shared" si="14"/>
        <v>2.72</v>
      </c>
      <c r="G121" s="37">
        <f t="shared" si="14"/>
        <v>1.59</v>
      </c>
      <c r="H121" s="37">
        <f t="shared" si="14"/>
        <v>2.65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</row>
    <row r="122" spans="1:73" s="15" customFormat="1" ht="12.75">
      <c r="A122" s="35"/>
      <c r="B122" s="36" t="s">
        <v>147</v>
      </c>
      <c r="C122" s="37">
        <f aca="true" t="shared" si="15" ref="C122:H122">AVERAGE(C109:C120)</f>
        <v>0.6</v>
      </c>
      <c r="D122" s="37">
        <f t="shared" si="15"/>
        <v>0.5483333333333333</v>
      </c>
      <c r="E122" s="37">
        <f t="shared" si="15"/>
        <v>0.22333333333333336</v>
      </c>
      <c r="F122" s="37">
        <f t="shared" si="15"/>
        <v>0.45333333333333337</v>
      </c>
      <c r="G122" s="37">
        <f t="shared" si="15"/>
        <v>0.265</v>
      </c>
      <c r="H122" s="37">
        <f t="shared" si="15"/>
        <v>0.44166666666666665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</row>
    <row r="123" spans="1:73" s="38" customFormat="1" ht="5.25" customHeight="1">
      <c r="A123" s="42"/>
      <c r="B123" s="5"/>
      <c r="C123" s="27"/>
      <c r="D123" s="27"/>
      <c r="E123" s="27"/>
      <c r="F123" s="27"/>
      <c r="G123" s="27"/>
      <c r="H123" s="74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</row>
    <row r="124" spans="1:73" s="58" customFormat="1" ht="46.5" customHeight="1">
      <c r="A124" s="64" t="s">
        <v>112</v>
      </c>
      <c r="B124" s="57" t="s">
        <v>57</v>
      </c>
      <c r="C124" s="130" t="s">
        <v>113</v>
      </c>
      <c r="D124" s="130"/>
      <c r="E124" s="130"/>
      <c r="F124" s="130"/>
      <c r="G124" s="131"/>
      <c r="H124" s="73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</row>
    <row r="125" spans="1:8" ht="12.75">
      <c r="A125" s="159" t="s">
        <v>12</v>
      </c>
      <c r="B125" s="157" t="s">
        <v>58</v>
      </c>
      <c r="C125" s="18"/>
      <c r="D125" s="18"/>
      <c r="E125" s="18"/>
      <c r="F125" s="18"/>
      <c r="G125" s="18"/>
      <c r="H125" s="18"/>
    </row>
    <row r="126" spans="1:8" ht="12.75">
      <c r="A126" s="160"/>
      <c r="B126" s="163"/>
      <c r="C126" s="17">
        <v>0.42</v>
      </c>
      <c r="D126" s="17">
        <v>0.38</v>
      </c>
      <c r="E126" s="17">
        <v>0.13</v>
      </c>
      <c r="F126" s="17">
        <v>0.28</v>
      </c>
      <c r="G126" s="17">
        <v>0.14</v>
      </c>
      <c r="H126" s="17">
        <v>0.35</v>
      </c>
    </row>
    <row r="127" spans="1:8" ht="12.75">
      <c r="A127" s="159" t="s">
        <v>14</v>
      </c>
      <c r="B127" s="157" t="s">
        <v>59</v>
      </c>
      <c r="C127" s="18"/>
      <c r="D127" s="18"/>
      <c r="E127" s="18"/>
      <c r="F127" s="18"/>
      <c r="G127" s="18"/>
      <c r="H127" s="18"/>
    </row>
    <row r="128" spans="1:8" ht="12.75">
      <c r="A128" s="160"/>
      <c r="B128" s="163"/>
      <c r="C128" s="17">
        <v>0.61</v>
      </c>
      <c r="D128" s="17">
        <v>0.69</v>
      </c>
      <c r="E128" s="17">
        <v>0.04</v>
      </c>
      <c r="F128" s="17">
        <v>0.45</v>
      </c>
      <c r="G128" s="17">
        <v>0</v>
      </c>
      <c r="H128" s="17">
        <v>0.41</v>
      </c>
    </row>
    <row r="129" spans="1:73" s="15" customFormat="1" ht="12.75">
      <c r="A129" s="35"/>
      <c r="B129" s="36" t="s">
        <v>146</v>
      </c>
      <c r="C129" s="37">
        <f aca="true" t="shared" si="16" ref="C129:H129">SUM(C125:C128)</f>
        <v>1.03</v>
      </c>
      <c r="D129" s="37">
        <f t="shared" si="16"/>
        <v>1.0699999999999998</v>
      </c>
      <c r="E129" s="37">
        <f t="shared" si="16"/>
        <v>0.17</v>
      </c>
      <c r="F129" s="37">
        <f t="shared" si="16"/>
        <v>0.73</v>
      </c>
      <c r="G129" s="37">
        <f t="shared" si="16"/>
        <v>0.14</v>
      </c>
      <c r="H129" s="37">
        <f t="shared" si="16"/>
        <v>0.76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</row>
    <row r="130" spans="1:73" s="15" customFormat="1" ht="12.75">
      <c r="A130" s="35"/>
      <c r="B130" s="36" t="s">
        <v>147</v>
      </c>
      <c r="C130" s="37">
        <f aca="true" t="shared" si="17" ref="C130:H130">AVERAGE(C125:C128)</f>
        <v>0.515</v>
      </c>
      <c r="D130" s="37">
        <f t="shared" si="17"/>
        <v>0.5349999999999999</v>
      </c>
      <c r="E130" s="37">
        <f t="shared" si="17"/>
        <v>0.085</v>
      </c>
      <c r="F130" s="37">
        <f t="shared" si="17"/>
        <v>0.365</v>
      </c>
      <c r="G130" s="37">
        <f t="shared" si="17"/>
        <v>0.07</v>
      </c>
      <c r="H130" s="37">
        <f t="shared" si="17"/>
        <v>0.38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</row>
    <row r="131" spans="1:73" s="38" customFormat="1" ht="9.75" customHeight="1">
      <c r="A131" s="43"/>
      <c r="B131" s="44"/>
      <c r="C131" s="45"/>
      <c r="D131" s="45"/>
      <c r="E131" s="45"/>
      <c r="F131" s="45"/>
      <c r="G131" s="45"/>
      <c r="H131" s="77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</row>
    <row r="132" spans="1:73" s="58" customFormat="1" ht="43.5" customHeight="1">
      <c r="A132" s="62" t="s">
        <v>114</v>
      </c>
      <c r="B132" s="57" t="s">
        <v>60</v>
      </c>
      <c r="C132" s="129" t="s">
        <v>115</v>
      </c>
      <c r="D132" s="130"/>
      <c r="E132" s="130"/>
      <c r="F132" s="130"/>
      <c r="G132" s="131"/>
      <c r="H132" s="73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</row>
    <row r="133" spans="1:8" ht="12.75">
      <c r="A133" s="159" t="s">
        <v>0</v>
      </c>
      <c r="B133" s="157" t="s">
        <v>61</v>
      </c>
      <c r="C133" s="18"/>
      <c r="D133" s="18"/>
      <c r="E133" s="18"/>
      <c r="F133" s="18"/>
      <c r="G133" s="18"/>
      <c r="H133" s="18"/>
    </row>
    <row r="134" spans="1:8" ht="12.75">
      <c r="A134" s="160"/>
      <c r="B134" s="163"/>
      <c r="C134" s="17">
        <v>5.84</v>
      </c>
      <c r="D134" s="17">
        <v>6.08</v>
      </c>
      <c r="E134" s="17">
        <v>5.69</v>
      </c>
      <c r="F134" s="17">
        <v>6.05</v>
      </c>
      <c r="G134" s="17">
        <v>5.42</v>
      </c>
      <c r="H134" s="17">
        <v>6.01</v>
      </c>
    </row>
    <row r="135" spans="1:8" ht="12.75">
      <c r="A135" s="10"/>
      <c r="B135" s="11"/>
      <c r="C135" s="23"/>
      <c r="D135" s="23"/>
      <c r="E135" s="23"/>
      <c r="F135" s="23"/>
      <c r="G135" s="23"/>
      <c r="H135" s="23"/>
    </row>
    <row r="136" spans="1:8" ht="12.75">
      <c r="A136" s="174" t="s">
        <v>2</v>
      </c>
      <c r="B136" s="175" t="s">
        <v>62</v>
      </c>
      <c r="C136" s="16"/>
      <c r="D136" s="16"/>
      <c r="E136" s="16"/>
      <c r="F136" s="16"/>
      <c r="G136" s="16"/>
      <c r="H136" s="16"/>
    </row>
    <row r="137" spans="1:8" ht="12.75">
      <c r="A137" s="160"/>
      <c r="B137" s="176"/>
      <c r="C137" s="16"/>
      <c r="D137" s="16"/>
      <c r="E137" s="16"/>
      <c r="F137" s="16"/>
      <c r="G137" s="16"/>
      <c r="H137" s="16"/>
    </row>
    <row r="138" spans="1:8" ht="12.75">
      <c r="A138" s="12"/>
      <c r="B138" s="13"/>
      <c r="C138" s="24">
        <v>5.23</v>
      </c>
      <c r="D138" s="24">
        <v>5.59</v>
      </c>
      <c r="E138" s="24">
        <v>5.3</v>
      </c>
      <c r="F138" s="24">
        <v>5.34</v>
      </c>
      <c r="G138" s="24">
        <v>5.21</v>
      </c>
      <c r="H138" s="24">
        <v>5.66</v>
      </c>
    </row>
    <row r="139" spans="1:8" ht="12.75">
      <c r="A139" s="174" t="s">
        <v>4</v>
      </c>
      <c r="B139" s="175" t="s">
        <v>63</v>
      </c>
      <c r="C139" s="16"/>
      <c r="D139" s="16"/>
      <c r="E139" s="16"/>
      <c r="F139" s="16"/>
      <c r="G139" s="16"/>
      <c r="H139" s="16"/>
    </row>
    <row r="140" spans="1:8" ht="12.75">
      <c r="A140" s="160"/>
      <c r="B140" s="163"/>
      <c r="C140" s="17">
        <v>4.79</v>
      </c>
      <c r="D140" s="17">
        <v>4.77</v>
      </c>
      <c r="E140" s="17">
        <v>4.86</v>
      </c>
      <c r="F140" s="17">
        <v>4.71</v>
      </c>
      <c r="G140" s="17">
        <v>4.67</v>
      </c>
      <c r="H140" s="17">
        <v>4.88</v>
      </c>
    </row>
    <row r="141" spans="1:73" s="15" customFormat="1" ht="12.75">
      <c r="A141" s="35"/>
      <c r="B141" s="36" t="s">
        <v>146</v>
      </c>
      <c r="C141" s="37">
        <f aca="true" t="shared" si="18" ref="C141:H141">SUM(C133:C140)</f>
        <v>15.86</v>
      </c>
      <c r="D141" s="37">
        <f t="shared" si="18"/>
        <v>16.439999999999998</v>
      </c>
      <c r="E141" s="37">
        <f t="shared" si="18"/>
        <v>15.850000000000001</v>
      </c>
      <c r="F141" s="37">
        <f t="shared" si="18"/>
        <v>16.1</v>
      </c>
      <c r="G141" s="37">
        <f t="shared" si="18"/>
        <v>15.299999999999999</v>
      </c>
      <c r="H141" s="37">
        <f t="shared" si="18"/>
        <v>16.55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</row>
    <row r="142" spans="1:73" s="15" customFormat="1" ht="12.75">
      <c r="A142" s="35"/>
      <c r="B142" s="36" t="s">
        <v>147</v>
      </c>
      <c r="C142" s="37">
        <f aca="true" t="shared" si="19" ref="C142:H142">AVERAGE(C133:C140)</f>
        <v>5.286666666666666</v>
      </c>
      <c r="D142" s="37">
        <f t="shared" si="19"/>
        <v>5.4799999999999995</v>
      </c>
      <c r="E142" s="37">
        <f t="shared" si="19"/>
        <v>5.283333333333334</v>
      </c>
      <c r="F142" s="37">
        <f t="shared" si="19"/>
        <v>5.366666666666667</v>
      </c>
      <c r="G142" s="37">
        <f t="shared" si="19"/>
        <v>5.1</v>
      </c>
      <c r="H142" s="37">
        <f t="shared" si="19"/>
        <v>5.516666666666667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</row>
    <row r="143" spans="1:73" s="38" customFormat="1" ht="8.25" customHeight="1">
      <c r="A143" s="42"/>
      <c r="B143" s="5"/>
      <c r="C143" s="27"/>
      <c r="D143" s="27"/>
      <c r="E143" s="27"/>
      <c r="F143" s="27"/>
      <c r="G143" s="27"/>
      <c r="H143" s="74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</row>
    <row r="144" spans="1:73" s="58" customFormat="1" ht="31.5" customHeight="1">
      <c r="A144" s="62" t="s">
        <v>116</v>
      </c>
      <c r="B144" s="57" t="s">
        <v>64</v>
      </c>
      <c r="C144" s="139" t="s">
        <v>117</v>
      </c>
      <c r="D144" s="139"/>
      <c r="E144" s="139"/>
      <c r="F144" s="139"/>
      <c r="G144" s="140"/>
      <c r="H144" s="73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</row>
    <row r="145" spans="1:8" ht="12.75" customHeight="1">
      <c r="A145" s="159" t="s">
        <v>0</v>
      </c>
      <c r="B145" s="157" t="s">
        <v>65</v>
      </c>
      <c r="C145" s="18"/>
      <c r="D145" s="18"/>
      <c r="E145" s="18"/>
      <c r="F145" s="18"/>
      <c r="G145" s="18"/>
      <c r="H145" s="18"/>
    </row>
    <row r="146" spans="1:8" ht="12.75">
      <c r="A146" s="160"/>
      <c r="B146" s="163"/>
      <c r="C146" s="17">
        <v>3.46</v>
      </c>
      <c r="D146" s="17">
        <v>3.44</v>
      </c>
      <c r="E146" s="17">
        <v>3.31</v>
      </c>
      <c r="F146" s="17">
        <v>3.44</v>
      </c>
      <c r="G146" s="17">
        <v>3.78</v>
      </c>
      <c r="H146" s="17">
        <v>3.97</v>
      </c>
    </row>
    <row r="147" spans="1:8" ht="12.75" customHeight="1">
      <c r="A147" s="159" t="s">
        <v>2</v>
      </c>
      <c r="B147" s="157" t="s">
        <v>143</v>
      </c>
      <c r="C147" s="18"/>
      <c r="D147" s="18"/>
      <c r="E147" s="18"/>
      <c r="F147" s="18"/>
      <c r="G147" s="18"/>
      <c r="H147" s="18"/>
    </row>
    <row r="148" spans="1:8" ht="12.75">
      <c r="A148" s="160"/>
      <c r="B148" s="163"/>
      <c r="C148" s="17">
        <v>1.93</v>
      </c>
      <c r="D148" s="17">
        <v>2.04</v>
      </c>
      <c r="E148" s="17">
        <v>1.88</v>
      </c>
      <c r="F148" s="17">
        <v>2.13</v>
      </c>
      <c r="G148" s="17">
        <v>2</v>
      </c>
      <c r="H148" s="17">
        <v>1.99</v>
      </c>
    </row>
    <row r="149" spans="1:8" ht="12.75" customHeight="1">
      <c r="A149" s="159" t="s">
        <v>4</v>
      </c>
      <c r="B149" s="157" t="s">
        <v>144</v>
      </c>
      <c r="C149" s="18"/>
      <c r="D149" s="18"/>
      <c r="E149" s="18"/>
      <c r="F149" s="18"/>
      <c r="G149" s="18"/>
      <c r="H149" s="18"/>
    </row>
    <row r="150" spans="1:8" ht="12.75">
      <c r="A150" s="160"/>
      <c r="B150" s="163"/>
      <c r="C150" s="17">
        <v>2.98</v>
      </c>
      <c r="D150" s="17">
        <v>4.67</v>
      </c>
      <c r="E150" s="17">
        <v>3.21</v>
      </c>
      <c r="F150" s="17">
        <v>4.46</v>
      </c>
      <c r="G150" s="17">
        <v>1.85</v>
      </c>
      <c r="H150" s="17">
        <v>4.66</v>
      </c>
    </row>
    <row r="151" spans="1:8" ht="12.75" customHeight="1">
      <c r="A151" s="159" t="s">
        <v>6</v>
      </c>
      <c r="B151" s="157" t="s">
        <v>66</v>
      </c>
      <c r="C151" s="18"/>
      <c r="D151" s="18"/>
      <c r="E151" s="18"/>
      <c r="F151" s="18"/>
      <c r="G151" s="18"/>
      <c r="H151" s="18"/>
    </row>
    <row r="152" spans="1:8" ht="12.75">
      <c r="A152" s="160"/>
      <c r="B152" s="163"/>
      <c r="C152" s="17">
        <v>2.28</v>
      </c>
      <c r="D152" s="17">
        <v>2.53</v>
      </c>
      <c r="E152" s="17">
        <v>2.35</v>
      </c>
      <c r="F152" s="17">
        <v>2.7</v>
      </c>
      <c r="G152" s="17">
        <v>2.25</v>
      </c>
      <c r="H152" s="17">
        <v>1.98</v>
      </c>
    </row>
    <row r="153" spans="1:8" ht="12.75">
      <c r="A153" s="159" t="s">
        <v>8</v>
      </c>
      <c r="B153" s="157" t="s">
        <v>67</v>
      </c>
      <c r="C153" s="18"/>
      <c r="D153" s="18"/>
      <c r="E153" s="18"/>
      <c r="F153" s="18"/>
      <c r="G153" s="18"/>
      <c r="H153" s="18"/>
    </row>
    <row r="154" spans="1:8" ht="12.75">
      <c r="A154" s="160"/>
      <c r="B154" s="163"/>
      <c r="C154" s="17">
        <v>4.01</v>
      </c>
      <c r="D154" s="17">
        <v>3.54</v>
      </c>
      <c r="E154" s="17">
        <v>4.09</v>
      </c>
      <c r="F154" s="17">
        <v>3.83</v>
      </c>
      <c r="G154" s="17">
        <v>3.74</v>
      </c>
      <c r="H154" s="17">
        <v>3.49</v>
      </c>
    </row>
    <row r="155" spans="1:73" s="15" customFormat="1" ht="12.75">
      <c r="A155" s="35"/>
      <c r="B155" s="36" t="s">
        <v>146</v>
      </c>
      <c r="C155" s="37">
        <f aca="true" t="shared" si="20" ref="C155:H155">SUM(C145:C154)</f>
        <v>14.659999999999998</v>
      </c>
      <c r="D155" s="37">
        <f t="shared" si="20"/>
        <v>16.22</v>
      </c>
      <c r="E155" s="37">
        <f t="shared" si="20"/>
        <v>14.839999999999998</v>
      </c>
      <c r="F155" s="37">
        <f t="shared" si="20"/>
        <v>16.560000000000002</v>
      </c>
      <c r="G155" s="37">
        <f t="shared" si="20"/>
        <v>13.62</v>
      </c>
      <c r="H155" s="37">
        <f t="shared" si="20"/>
        <v>16.090000000000003</v>
      </c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</row>
    <row r="156" spans="1:73" s="15" customFormat="1" ht="12.75">
      <c r="A156" s="35"/>
      <c r="B156" s="36" t="s">
        <v>147</v>
      </c>
      <c r="C156" s="37">
        <f aca="true" t="shared" si="21" ref="C156:H156">AVERAGE(C145:C154)</f>
        <v>2.9319999999999995</v>
      </c>
      <c r="D156" s="37">
        <f t="shared" si="21"/>
        <v>3.2439999999999998</v>
      </c>
      <c r="E156" s="37">
        <f t="shared" si="21"/>
        <v>2.9679999999999995</v>
      </c>
      <c r="F156" s="37">
        <f t="shared" si="21"/>
        <v>3.3120000000000003</v>
      </c>
      <c r="G156" s="37">
        <f t="shared" si="21"/>
        <v>2.7239999999999998</v>
      </c>
      <c r="H156" s="37">
        <f t="shared" si="21"/>
        <v>3.218000000000001</v>
      </c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</row>
    <row r="157" spans="1:73" s="38" customFormat="1" ht="9" customHeight="1">
      <c r="A157" s="42"/>
      <c r="B157" s="5"/>
      <c r="C157" s="27"/>
      <c r="D157" s="27"/>
      <c r="E157" s="27"/>
      <c r="F157" s="27"/>
      <c r="G157" s="27"/>
      <c r="H157" s="74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</row>
    <row r="158" spans="1:73" s="58" customFormat="1" ht="43.5" customHeight="1">
      <c r="A158" s="64" t="s">
        <v>116</v>
      </c>
      <c r="B158" s="57" t="s">
        <v>68</v>
      </c>
      <c r="C158" s="139" t="s">
        <v>117</v>
      </c>
      <c r="D158" s="139"/>
      <c r="E158" s="139"/>
      <c r="F158" s="139"/>
      <c r="G158" s="140"/>
      <c r="H158" s="73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</row>
    <row r="159" spans="1:8" ht="12.75">
      <c r="A159" s="159" t="s">
        <v>10</v>
      </c>
      <c r="B159" s="157" t="s">
        <v>69</v>
      </c>
      <c r="C159" s="18"/>
      <c r="D159" s="18"/>
      <c r="E159" s="18"/>
      <c r="F159" s="18"/>
      <c r="G159" s="18"/>
      <c r="H159" s="18"/>
    </row>
    <row r="160" spans="1:8" ht="12.75">
      <c r="A160" s="160"/>
      <c r="B160" s="163"/>
      <c r="C160" s="17">
        <v>2.78</v>
      </c>
      <c r="D160" s="17">
        <v>3.43</v>
      </c>
      <c r="E160" s="17">
        <v>2.43</v>
      </c>
      <c r="F160" s="17">
        <v>3.54</v>
      </c>
      <c r="G160" s="17">
        <v>2.41</v>
      </c>
      <c r="H160" s="17">
        <v>3.64</v>
      </c>
    </row>
    <row r="161" spans="1:8" ht="12.75">
      <c r="A161" s="159" t="s">
        <v>12</v>
      </c>
      <c r="B161" s="157" t="s">
        <v>70</v>
      </c>
      <c r="C161" s="18"/>
      <c r="D161" s="18"/>
      <c r="E161" s="18"/>
      <c r="F161" s="18"/>
      <c r="G161" s="18"/>
      <c r="H161" s="18"/>
    </row>
    <row r="162" spans="1:8" ht="12.75">
      <c r="A162" s="160"/>
      <c r="B162" s="163"/>
      <c r="C162" s="17">
        <v>3.25</v>
      </c>
      <c r="D162" s="17">
        <v>3.37</v>
      </c>
      <c r="E162" s="17">
        <v>3.21</v>
      </c>
      <c r="F162" s="17">
        <v>3.68</v>
      </c>
      <c r="G162" s="17">
        <v>2.55</v>
      </c>
      <c r="H162" s="17">
        <v>3.38</v>
      </c>
    </row>
    <row r="163" spans="1:73" s="15" customFormat="1" ht="12.75">
      <c r="A163" s="35"/>
      <c r="B163" s="36" t="s">
        <v>146</v>
      </c>
      <c r="C163" s="37">
        <f aca="true" t="shared" si="22" ref="C163:H163">SUM(C159:C162)</f>
        <v>6.029999999999999</v>
      </c>
      <c r="D163" s="37">
        <f t="shared" si="22"/>
        <v>6.800000000000001</v>
      </c>
      <c r="E163" s="37">
        <f t="shared" si="22"/>
        <v>5.640000000000001</v>
      </c>
      <c r="F163" s="37">
        <f t="shared" si="22"/>
        <v>7.220000000000001</v>
      </c>
      <c r="G163" s="37">
        <f t="shared" si="22"/>
        <v>4.96</v>
      </c>
      <c r="H163" s="37">
        <f t="shared" si="22"/>
        <v>7.02</v>
      </c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</row>
    <row r="164" spans="1:73" s="15" customFormat="1" ht="12.75">
      <c r="A164" s="35"/>
      <c r="B164" s="36" t="s">
        <v>147</v>
      </c>
      <c r="C164" s="37">
        <f aca="true" t="shared" si="23" ref="C164:H164">AVERAGE(C159:C162)</f>
        <v>3.0149999999999997</v>
      </c>
      <c r="D164" s="37">
        <f t="shared" si="23"/>
        <v>3.4000000000000004</v>
      </c>
      <c r="E164" s="37">
        <f t="shared" si="23"/>
        <v>2.8200000000000003</v>
      </c>
      <c r="F164" s="37">
        <f t="shared" si="23"/>
        <v>3.6100000000000003</v>
      </c>
      <c r="G164" s="37">
        <f t="shared" si="23"/>
        <v>2.48</v>
      </c>
      <c r="H164" s="37">
        <f t="shared" si="23"/>
        <v>3.51</v>
      </c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</row>
    <row r="165" spans="1:73" s="38" customFormat="1" ht="12.75">
      <c r="A165" s="43"/>
      <c r="B165" s="44"/>
      <c r="C165" s="45"/>
      <c r="D165" s="45"/>
      <c r="E165" s="45"/>
      <c r="F165" s="45"/>
      <c r="G165" s="45"/>
      <c r="H165" s="77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</row>
    <row r="166" spans="1:73" s="58" customFormat="1" ht="31.5" customHeight="1">
      <c r="A166" s="62" t="s">
        <v>118</v>
      </c>
      <c r="B166" s="57" t="s">
        <v>71</v>
      </c>
      <c r="C166" s="130" t="s">
        <v>119</v>
      </c>
      <c r="D166" s="130"/>
      <c r="E166" s="130"/>
      <c r="F166" s="130"/>
      <c r="G166" s="131"/>
      <c r="H166" s="73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</row>
    <row r="167" spans="1:8" ht="12.75">
      <c r="A167" s="159" t="s">
        <v>0</v>
      </c>
      <c r="B167" s="157" t="s">
        <v>72</v>
      </c>
      <c r="C167" s="18"/>
      <c r="D167" s="18"/>
      <c r="E167" s="18"/>
      <c r="F167" s="18"/>
      <c r="G167" s="18"/>
      <c r="H167" s="18"/>
    </row>
    <row r="168" spans="1:8" ht="12.75">
      <c r="A168" s="160"/>
      <c r="B168" s="163"/>
      <c r="C168" s="17">
        <v>3.24</v>
      </c>
      <c r="D168" s="17">
        <v>3.31</v>
      </c>
      <c r="E168" s="17">
        <v>3.15</v>
      </c>
      <c r="F168" s="17">
        <v>3.24</v>
      </c>
      <c r="G168" s="17">
        <v>3.41</v>
      </c>
      <c r="H168" s="17">
        <v>3.23</v>
      </c>
    </row>
    <row r="169" spans="1:8" ht="12.75">
      <c r="A169" s="159" t="s">
        <v>2</v>
      </c>
      <c r="B169" s="157" t="s">
        <v>73</v>
      </c>
      <c r="C169" s="18"/>
      <c r="D169" s="18"/>
      <c r="E169" s="18"/>
      <c r="F169" s="18"/>
      <c r="G169" s="18"/>
      <c r="H169" s="18"/>
    </row>
    <row r="170" spans="1:8" ht="12.75">
      <c r="A170" s="160"/>
      <c r="B170" s="163"/>
      <c r="C170" s="17">
        <v>3.09</v>
      </c>
      <c r="D170" s="17">
        <v>3.01</v>
      </c>
      <c r="E170" s="17">
        <v>2.95</v>
      </c>
      <c r="F170" s="17">
        <v>2.93</v>
      </c>
      <c r="G170" s="17">
        <v>3.38</v>
      </c>
      <c r="H170" s="17">
        <v>3.02</v>
      </c>
    </row>
    <row r="171" spans="1:8" ht="12.75">
      <c r="A171" s="159" t="s">
        <v>4</v>
      </c>
      <c r="B171" s="157" t="s">
        <v>74</v>
      </c>
      <c r="C171" s="16"/>
      <c r="D171" s="16"/>
      <c r="E171" s="16"/>
      <c r="F171" s="16"/>
      <c r="G171" s="16"/>
      <c r="H171" s="16"/>
    </row>
    <row r="172" spans="1:8" ht="12.75">
      <c r="A172" s="160"/>
      <c r="B172" s="163"/>
      <c r="C172" s="17">
        <v>2.66</v>
      </c>
      <c r="D172" s="17">
        <v>2.74</v>
      </c>
      <c r="E172" s="17">
        <v>2.63</v>
      </c>
      <c r="F172" s="17">
        <v>2.69</v>
      </c>
      <c r="G172" s="17">
        <v>2.89</v>
      </c>
      <c r="H172" s="17">
        <v>2.56</v>
      </c>
    </row>
    <row r="173" spans="1:8" ht="12.75" customHeight="1">
      <c r="A173" s="159" t="s">
        <v>6</v>
      </c>
      <c r="B173" s="157" t="s">
        <v>75</v>
      </c>
      <c r="C173" s="18"/>
      <c r="D173" s="18"/>
      <c r="E173" s="18"/>
      <c r="F173" s="18"/>
      <c r="G173" s="18"/>
      <c r="H173" s="18"/>
    </row>
    <row r="174" spans="1:8" ht="12.75">
      <c r="A174" s="160"/>
      <c r="B174" s="163"/>
      <c r="C174" s="17">
        <v>2.35</v>
      </c>
      <c r="D174" s="17">
        <v>2.35</v>
      </c>
      <c r="E174" s="17">
        <v>2.25</v>
      </c>
      <c r="F174" s="17">
        <v>2.32</v>
      </c>
      <c r="G174" s="17">
        <v>2.65</v>
      </c>
      <c r="H174" s="17">
        <v>2.37</v>
      </c>
    </row>
    <row r="175" spans="1:8" ht="12.75">
      <c r="A175" s="159" t="s">
        <v>8</v>
      </c>
      <c r="B175" s="157" t="s">
        <v>76</v>
      </c>
      <c r="C175" s="18"/>
      <c r="D175" s="18"/>
      <c r="E175" s="18"/>
      <c r="F175" s="18"/>
      <c r="G175" s="18"/>
      <c r="H175" s="18"/>
    </row>
    <row r="176" spans="1:8" ht="12.75">
      <c r="A176" s="160"/>
      <c r="B176" s="163"/>
      <c r="C176" s="52">
        <v>2.53</v>
      </c>
      <c r="D176" s="52">
        <v>2.56</v>
      </c>
      <c r="E176" s="52">
        <v>2.47</v>
      </c>
      <c r="F176" s="52">
        <v>2.45</v>
      </c>
      <c r="G176" s="52">
        <v>3</v>
      </c>
      <c r="H176" s="52">
        <v>2.61</v>
      </c>
    </row>
    <row r="177" spans="1:8" ht="12.75">
      <c r="A177" s="159" t="s">
        <v>10</v>
      </c>
      <c r="B177" s="157" t="s">
        <v>77</v>
      </c>
      <c r="C177" s="18"/>
      <c r="D177" s="18"/>
      <c r="E177" s="18"/>
      <c r="F177" s="18"/>
      <c r="G177" s="18"/>
      <c r="H177" s="18"/>
    </row>
    <row r="178" spans="1:8" ht="12.75">
      <c r="A178" s="160"/>
      <c r="B178" s="163"/>
      <c r="C178" s="16">
        <v>2.9</v>
      </c>
      <c r="D178" s="16">
        <v>2.94</v>
      </c>
      <c r="E178" s="16">
        <v>2.99</v>
      </c>
      <c r="F178" s="16">
        <v>2.83</v>
      </c>
      <c r="G178" s="16">
        <v>3.22</v>
      </c>
      <c r="H178" s="16">
        <v>2.79</v>
      </c>
    </row>
    <row r="179" spans="1:8" ht="12.75" customHeight="1">
      <c r="A179" s="159" t="s">
        <v>12</v>
      </c>
      <c r="B179" s="157" t="s">
        <v>78</v>
      </c>
      <c r="C179" s="18"/>
      <c r="D179" s="18"/>
      <c r="E179" s="18"/>
      <c r="F179" s="18"/>
      <c r="G179" s="18"/>
      <c r="H179" s="18"/>
    </row>
    <row r="180" spans="1:8" ht="12.75">
      <c r="A180" s="160"/>
      <c r="B180" s="163"/>
      <c r="C180" s="17">
        <v>3.32</v>
      </c>
      <c r="D180" s="17">
        <v>3.45</v>
      </c>
      <c r="E180" s="17">
        <v>3.24</v>
      </c>
      <c r="F180" s="17">
        <v>3.28</v>
      </c>
      <c r="G180" s="17">
        <v>3.54</v>
      </c>
      <c r="H180" s="17">
        <v>3.55</v>
      </c>
    </row>
    <row r="181" spans="1:73" s="15" customFormat="1" ht="12.75">
      <c r="A181" s="35"/>
      <c r="B181" s="36" t="s">
        <v>146</v>
      </c>
      <c r="C181" s="37">
        <f aca="true" t="shared" si="24" ref="C181:H181">SUM(C167:C180)</f>
        <v>20.09</v>
      </c>
      <c r="D181" s="37">
        <f t="shared" si="24"/>
        <v>20.36</v>
      </c>
      <c r="E181" s="37">
        <f t="shared" si="24"/>
        <v>19.68</v>
      </c>
      <c r="F181" s="37">
        <f t="shared" si="24"/>
        <v>19.740000000000002</v>
      </c>
      <c r="G181" s="37">
        <f t="shared" si="24"/>
        <v>22.09</v>
      </c>
      <c r="H181" s="37">
        <f t="shared" si="24"/>
        <v>20.13</v>
      </c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</row>
    <row r="182" spans="1:73" s="15" customFormat="1" ht="12.75">
      <c r="A182" s="35"/>
      <c r="B182" s="36" t="s">
        <v>147</v>
      </c>
      <c r="C182" s="37">
        <f aca="true" t="shared" si="25" ref="C182:H182">AVERAGE(C167:C180)</f>
        <v>2.87</v>
      </c>
      <c r="D182" s="37">
        <f t="shared" si="25"/>
        <v>2.9085714285714284</v>
      </c>
      <c r="E182" s="37">
        <f t="shared" si="25"/>
        <v>2.8114285714285714</v>
      </c>
      <c r="F182" s="37">
        <f t="shared" si="25"/>
        <v>2.8200000000000003</v>
      </c>
      <c r="G182" s="37">
        <f t="shared" si="25"/>
        <v>3.1557142857142857</v>
      </c>
      <c r="H182" s="37">
        <f t="shared" si="25"/>
        <v>2.8757142857142854</v>
      </c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</row>
    <row r="183" spans="1:73" s="38" customFormat="1" ht="12.75">
      <c r="A183" s="43"/>
      <c r="B183" s="44"/>
      <c r="C183" s="45"/>
      <c r="D183" s="45"/>
      <c r="E183" s="45"/>
      <c r="F183" s="45"/>
      <c r="G183" s="45"/>
      <c r="H183" s="77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</row>
    <row r="184" spans="1:73" s="58" customFormat="1" ht="31.5" customHeight="1">
      <c r="A184" s="62" t="s">
        <v>120</v>
      </c>
      <c r="B184" s="57" t="s">
        <v>79</v>
      </c>
      <c r="C184" s="130" t="s">
        <v>121</v>
      </c>
      <c r="D184" s="130"/>
      <c r="E184" s="130"/>
      <c r="F184" s="130"/>
      <c r="G184" s="131"/>
      <c r="H184" s="73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</row>
    <row r="185" spans="1:8" ht="12.75">
      <c r="A185" s="159" t="s">
        <v>0</v>
      </c>
      <c r="B185" s="157" t="s">
        <v>80</v>
      </c>
      <c r="C185" s="18"/>
      <c r="D185" s="18"/>
      <c r="E185" s="18"/>
      <c r="F185" s="18"/>
      <c r="G185" s="18"/>
      <c r="H185" s="18"/>
    </row>
    <row r="186" spans="1:8" ht="12.75">
      <c r="A186" s="160"/>
      <c r="B186" s="163"/>
      <c r="C186" s="17">
        <v>3.07</v>
      </c>
      <c r="D186" s="17">
        <v>3.25</v>
      </c>
      <c r="E186" s="17">
        <v>3.02</v>
      </c>
      <c r="F186" s="17">
        <v>3.16</v>
      </c>
      <c r="G186" s="17">
        <v>3.26</v>
      </c>
      <c r="H186" s="17">
        <v>3.21</v>
      </c>
    </row>
    <row r="187" spans="1:8" ht="12.75">
      <c r="A187" s="159" t="s">
        <v>2</v>
      </c>
      <c r="B187" s="157" t="s">
        <v>81</v>
      </c>
      <c r="C187" s="18"/>
      <c r="D187" s="18"/>
      <c r="E187" s="18"/>
      <c r="F187" s="18"/>
      <c r="G187" s="18"/>
      <c r="H187" s="18"/>
    </row>
    <row r="188" spans="1:8" ht="12.75">
      <c r="A188" s="160"/>
      <c r="B188" s="163"/>
      <c r="C188" s="17">
        <v>2.94</v>
      </c>
      <c r="D188" s="17">
        <v>3.21</v>
      </c>
      <c r="E188" s="17">
        <v>2.82</v>
      </c>
      <c r="F188" s="17">
        <v>3.1</v>
      </c>
      <c r="G188" s="17">
        <v>3.09</v>
      </c>
      <c r="H188" s="17">
        <v>3.25</v>
      </c>
    </row>
    <row r="189" spans="1:8" ht="12.75">
      <c r="A189" s="35"/>
      <c r="B189" s="36" t="s">
        <v>146</v>
      </c>
      <c r="C189" s="37">
        <f aca="true" t="shared" si="26" ref="C189:H189">SUM(C185:C188)</f>
        <v>6.01</v>
      </c>
      <c r="D189" s="37">
        <f t="shared" si="26"/>
        <v>6.46</v>
      </c>
      <c r="E189" s="37">
        <f t="shared" si="26"/>
        <v>5.84</v>
      </c>
      <c r="F189" s="37">
        <f t="shared" si="26"/>
        <v>6.26</v>
      </c>
      <c r="G189" s="37">
        <f t="shared" si="26"/>
        <v>6.35</v>
      </c>
      <c r="H189" s="37">
        <f t="shared" si="26"/>
        <v>6.46</v>
      </c>
    </row>
    <row r="190" spans="1:8" ht="12.75">
      <c r="A190" s="35"/>
      <c r="B190" s="36" t="s">
        <v>147</v>
      </c>
      <c r="C190" s="37">
        <f aca="true" t="shared" si="27" ref="C190:H190">AVERAGE(C185:C188)</f>
        <v>3.005</v>
      </c>
      <c r="D190" s="37">
        <f t="shared" si="27"/>
        <v>3.23</v>
      </c>
      <c r="E190" s="37">
        <f t="shared" si="27"/>
        <v>2.92</v>
      </c>
      <c r="F190" s="37">
        <f t="shared" si="27"/>
        <v>3.13</v>
      </c>
      <c r="G190" s="37">
        <f t="shared" si="27"/>
        <v>3.175</v>
      </c>
      <c r="H190" s="37">
        <f t="shared" si="27"/>
        <v>3.23</v>
      </c>
    </row>
    <row r="191" spans="1:73" s="3" customFormat="1" ht="12.75">
      <c r="A191" s="47"/>
      <c r="B191" s="46"/>
      <c r="C191" s="29"/>
      <c r="D191" s="29"/>
      <c r="E191" s="29"/>
      <c r="F191" s="29"/>
      <c r="G191" s="29"/>
      <c r="H191" s="78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</row>
    <row r="192" spans="1:73" s="58" customFormat="1" ht="31.5" customHeight="1">
      <c r="A192" s="64" t="s">
        <v>120</v>
      </c>
      <c r="B192" s="57" t="s">
        <v>129</v>
      </c>
      <c r="C192" s="130" t="s">
        <v>121</v>
      </c>
      <c r="D192" s="130"/>
      <c r="E192" s="130"/>
      <c r="F192" s="130"/>
      <c r="G192" s="131"/>
      <c r="H192" s="73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</row>
    <row r="193" spans="1:8" ht="12.75">
      <c r="A193" s="159" t="s">
        <v>4</v>
      </c>
      <c r="B193" s="157" t="s">
        <v>82</v>
      </c>
      <c r="C193" s="18"/>
      <c r="D193" s="18"/>
      <c r="E193" s="18"/>
      <c r="F193" s="18"/>
      <c r="G193" s="18"/>
      <c r="H193" s="18"/>
    </row>
    <row r="194" spans="1:8" ht="12.75">
      <c r="A194" s="160"/>
      <c r="B194" s="163"/>
      <c r="C194" s="17">
        <v>3.16</v>
      </c>
      <c r="D194" s="17">
        <v>3.33</v>
      </c>
      <c r="E194" s="17">
        <v>3.1</v>
      </c>
      <c r="F194" s="17">
        <v>3.3</v>
      </c>
      <c r="G194" s="17">
        <v>3.12</v>
      </c>
      <c r="H194" s="17">
        <v>3.24</v>
      </c>
    </row>
    <row r="195" spans="1:8" ht="12.75">
      <c r="A195" s="159" t="s">
        <v>6</v>
      </c>
      <c r="B195" s="157" t="s">
        <v>83</v>
      </c>
      <c r="C195" s="18"/>
      <c r="D195" s="18"/>
      <c r="E195" s="18"/>
      <c r="F195" s="18"/>
      <c r="G195" s="18"/>
      <c r="H195" s="18"/>
    </row>
    <row r="196" spans="1:8" ht="12.75">
      <c r="A196" s="160"/>
      <c r="B196" s="163"/>
      <c r="C196" s="17">
        <v>3.15</v>
      </c>
      <c r="D196" s="17">
        <v>3.4</v>
      </c>
      <c r="E196" s="17">
        <v>3.06</v>
      </c>
      <c r="F196" s="17">
        <v>3.31</v>
      </c>
      <c r="G196" s="17">
        <v>2.94</v>
      </c>
      <c r="H196" s="17">
        <v>3.2</v>
      </c>
    </row>
    <row r="197" spans="1:8" ht="12.75">
      <c r="A197" s="159" t="s">
        <v>8</v>
      </c>
      <c r="B197" s="157" t="s">
        <v>84</v>
      </c>
      <c r="C197" s="18"/>
      <c r="D197" s="18"/>
      <c r="E197" s="18"/>
      <c r="F197" s="18"/>
      <c r="G197" s="18"/>
      <c r="H197" s="18"/>
    </row>
    <row r="198" spans="1:8" ht="12.75">
      <c r="A198" s="160"/>
      <c r="B198" s="163"/>
      <c r="C198" s="17">
        <v>3.25</v>
      </c>
      <c r="D198" s="17">
        <v>3.42</v>
      </c>
      <c r="E198" s="17">
        <v>3.17</v>
      </c>
      <c r="F198" s="17">
        <v>3.35</v>
      </c>
      <c r="G198" s="17">
        <v>3.24</v>
      </c>
      <c r="H198" s="17">
        <v>3.35</v>
      </c>
    </row>
    <row r="199" spans="1:8" ht="12.75">
      <c r="A199" s="159" t="s">
        <v>10</v>
      </c>
      <c r="B199" s="157" t="s">
        <v>85</v>
      </c>
      <c r="C199" s="18"/>
      <c r="D199" s="18"/>
      <c r="E199" s="18"/>
      <c r="F199" s="18"/>
      <c r="G199" s="18"/>
      <c r="H199" s="18"/>
    </row>
    <row r="200" spans="1:8" ht="12.75">
      <c r="A200" s="160"/>
      <c r="B200" s="163"/>
      <c r="C200" s="17">
        <v>3.01</v>
      </c>
      <c r="D200" s="17">
        <v>3.2</v>
      </c>
      <c r="E200" s="17">
        <v>2.88</v>
      </c>
      <c r="F200" s="17">
        <v>3.12</v>
      </c>
      <c r="G200" s="17">
        <v>3.27</v>
      </c>
      <c r="H200" s="17">
        <v>3.29</v>
      </c>
    </row>
    <row r="201" spans="1:8" ht="12.75">
      <c r="A201" s="159" t="s">
        <v>12</v>
      </c>
      <c r="B201" s="157" t="s">
        <v>86</v>
      </c>
      <c r="C201" s="18"/>
      <c r="D201" s="18"/>
      <c r="E201" s="18"/>
      <c r="F201" s="18"/>
      <c r="G201" s="18"/>
      <c r="H201" s="18"/>
    </row>
    <row r="202" spans="1:8" ht="12.75">
      <c r="A202" s="160"/>
      <c r="B202" s="163"/>
      <c r="C202" s="17">
        <v>3.24</v>
      </c>
      <c r="D202" s="17">
        <v>3.44</v>
      </c>
      <c r="E202" s="17">
        <v>3.11</v>
      </c>
      <c r="F202" s="17">
        <v>3.34</v>
      </c>
      <c r="G202" s="17">
        <v>3.29</v>
      </c>
      <c r="H202" s="17">
        <v>3.46</v>
      </c>
    </row>
    <row r="203" spans="1:8" ht="12.75">
      <c r="A203" s="159" t="s">
        <v>14</v>
      </c>
      <c r="B203" s="157" t="s">
        <v>87</v>
      </c>
      <c r="C203" s="18"/>
      <c r="D203" s="18"/>
      <c r="E203" s="18"/>
      <c r="F203" s="18"/>
      <c r="G203" s="18"/>
      <c r="H203" s="18"/>
    </row>
    <row r="204" spans="1:8" ht="12.75">
      <c r="A204" s="160"/>
      <c r="B204" s="163"/>
      <c r="C204" s="17">
        <v>3.09</v>
      </c>
      <c r="D204" s="17">
        <v>3.42</v>
      </c>
      <c r="E204" s="17">
        <v>3.02</v>
      </c>
      <c r="F204" s="17">
        <v>3.29</v>
      </c>
      <c r="G204" s="17">
        <v>3.24</v>
      </c>
      <c r="H204" s="17">
        <v>3.39</v>
      </c>
    </row>
    <row r="205" spans="1:8" ht="12.75">
      <c r="A205" s="159" t="s">
        <v>16</v>
      </c>
      <c r="B205" s="157" t="s">
        <v>88</v>
      </c>
      <c r="C205" s="18"/>
      <c r="D205" s="18"/>
      <c r="E205" s="18"/>
      <c r="F205" s="18"/>
      <c r="G205" s="18"/>
      <c r="H205" s="18"/>
    </row>
    <row r="206" spans="1:8" ht="12.75">
      <c r="A206" s="160"/>
      <c r="B206" s="163"/>
      <c r="C206" s="17">
        <v>2.66</v>
      </c>
      <c r="D206" s="17">
        <v>3.09</v>
      </c>
      <c r="E206" s="17">
        <v>2.88</v>
      </c>
      <c r="F206" s="17">
        <v>3.12</v>
      </c>
      <c r="G206" s="17">
        <v>2.61</v>
      </c>
      <c r="H206" s="17">
        <v>3.11</v>
      </c>
    </row>
    <row r="207" spans="1:8" ht="12.75">
      <c r="A207" s="159" t="s">
        <v>18</v>
      </c>
      <c r="B207" s="157" t="s">
        <v>89</v>
      </c>
      <c r="C207" s="18"/>
      <c r="D207" s="18"/>
      <c r="E207" s="18"/>
      <c r="F207" s="18"/>
      <c r="G207" s="18"/>
      <c r="H207" s="18"/>
    </row>
    <row r="208" spans="1:8" ht="12.75">
      <c r="A208" s="160"/>
      <c r="B208" s="163"/>
      <c r="C208" s="17">
        <v>3.16</v>
      </c>
      <c r="D208" s="17">
        <v>3.33</v>
      </c>
      <c r="E208" s="17">
        <v>3.14</v>
      </c>
      <c r="F208" s="17">
        <v>3.35</v>
      </c>
      <c r="G208" s="17">
        <v>3.21</v>
      </c>
      <c r="H208" s="17">
        <v>3.48</v>
      </c>
    </row>
    <row r="209" spans="1:8" ht="12.75">
      <c r="A209" s="159" t="s">
        <v>20</v>
      </c>
      <c r="B209" s="157" t="s">
        <v>90</v>
      </c>
      <c r="C209" s="18"/>
      <c r="D209" s="18"/>
      <c r="E209" s="18"/>
      <c r="F209" s="18"/>
      <c r="G209" s="18"/>
      <c r="H209" s="18"/>
    </row>
    <row r="210" spans="1:8" ht="12.75">
      <c r="A210" s="160"/>
      <c r="B210" s="163"/>
      <c r="C210" s="17">
        <v>3.14</v>
      </c>
      <c r="D210" s="17">
        <v>3.27</v>
      </c>
      <c r="E210" s="17">
        <v>3.06</v>
      </c>
      <c r="F210" s="17">
        <v>3.22</v>
      </c>
      <c r="G210" s="17">
        <v>3</v>
      </c>
      <c r="H210" s="17">
        <v>3.43</v>
      </c>
    </row>
    <row r="211" spans="1:8" ht="12.75">
      <c r="A211" s="159" t="s">
        <v>22</v>
      </c>
      <c r="B211" s="157" t="s">
        <v>91</v>
      </c>
      <c r="C211" s="18"/>
      <c r="D211" s="18"/>
      <c r="E211" s="18"/>
      <c r="F211" s="18"/>
      <c r="G211" s="18"/>
      <c r="H211" s="18"/>
    </row>
    <row r="212" spans="1:8" ht="12.75">
      <c r="A212" s="160"/>
      <c r="B212" s="163"/>
      <c r="C212" s="17">
        <v>2.82</v>
      </c>
      <c r="D212" s="17">
        <v>3.04</v>
      </c>
      <c r="E212" s="17">
        <v>2.77</v>
      </c>
      <c r="F212" s="17">
        <v>2.99</v>
      </c>
      <c r="G212" s="17">
        <v>2.85</v>
      </c>
      <c r="H212" s="17">
        <v>3.07</v>
      </c>
    </row>
    <row r="213" spans="1:8" ht="12.75">
      <c r="A213" s="159" t="s">
        <v>23</v>
      </c>
      <c r="B213" s="157" t="s">
        <v>92</v>
      </c>
      <c r="C213" s="18"/>
      <c r="D213" s="18"/>
      <c r="E213" s="18"/>
      <c r="F213" s="18"/>
      <c r="G213" s="18"/>
      <c r="H213" s="18"/>
    </row>
    <row r="214" spans="1:8" ht="12.75">
      <c r="A214" s="160"/>
      <c r="B214" s="163"/>
      <c r="C214" s="17">
        <v>2.8</v>
      </c>
      <c r="D214" s="17">
        <v>3.09</v>
      </c>
      <c r="E214" s="17">
        <v>2.74</v>
      </c>
      <c r="F214" s="17">
        <v>3.01</v>
      </c>
      <c r="G214" s="17">
        <v>3.06</v>
      </c>
      <c r="H214" s="17">
        <v>3.08</v>
      </c>
    </row>
    <row r="215" spans="1:8" ht="12.75">
      <c r="A215" s="159" t="s">
        <v>25</v>
      </c>
      <c r="B215" s="157" t="s">
        <v>93</v>
      </c>
      <c r="C215" s="18"/>
      <c r="D215" s="18"/>
      <c r="E215" s="18"/>
      <c r="F215" s="18"/>
      <c r="G215" s="18"/>
      <c r="H215" s="18"/>
    </row>
    <row r="216" spans="1:8" ht="12.75">
      <c r="A216" s="160"/>
      <c r="B216" s="163"/>
      <c r="C216" s="17">
        <v>3.01</v>
      </c>
      <c r="D216" s="17">
        <v>3.2</v>
      </c>
      <c r="E216" s="17">
        <v>2.79</v>
      </c>
      <c r="F216" s="17">
        <v>3.17</v>
      </c>
      <c r="G216" s="17">
        <v>3</v>
      </c>
      <c r="H216" s="17">
        <v>3.26</v>
      </c>
    </row>
    <row r="217" spans="1:8" ht="12.75" customHeight="1">
      <c r="A217" s="159" t="s">
        <v>27</v>
      </c>
      <c r="B217" s="157" t="s">
        <v>94</v>
      </c>
      <c r="C217" s="18"/>
      <c r="D217" s="18"/>
      <c r="E217" s="18"/>
      <c r="F217" s="18"/>
      <c r="G217" s="18"/>
      <c r="H217" s="18"/>
    </row>
    <row r="218" spans="1:8" ht="12.75">
      <c r="A218" s="160"/>
      <c r="B218" s="163"/>
      <c r="C218" s="17">
        <v>2.61</v>
      </c>
      <c r="D218" s="17">
        <v>3.02</v>
      </c>
      <c r="E218" s="17">
        <v>2.65</v>
      </c>
      <c r="F218" s="17">
        <v>2.95</v>
      </c>
      <c r="G218" s="17">
        <v>2.97</v>
      </c>
      <c r="H218" s="17">
        <v>3.08</v>
      </c>
    </row>
    <row r="219" spans="1:8" ht="12.75">
      <c r="A219" s="2"/>
      <c r="B219" s="7"/>
      <c r="C219" s="16"/>
      <c r="D219" s="16"/>
      <c r="E219" s="16"/>
      <c r="F219" s="16"/>
      <c r="G219" s="16"/>
      <c r="H219" s="16"/>
    </row>
    <row r="220" spans="1:8" ht="12.75">
      <c r="A220" s="4" t="s">
        <v>128</v>
      </c>
      <c r="B220" s="6" t="s">
        <v>127</v>
      </c>
      <c r="C220" s="17" t="s">
        <v>154</v>
      </c>
      <c r="D220" s="17" t="s">
        <v>154</v>
      </c>
      <c r="E220" s="17">
        <v>2.61</v>
      </c>
      <c r="F220" s="17">
        <v>2.79</v>
      </c>
      <c r="G220" s="17">
        <v>2.59</v>
      </c>
      <c r="H220" s="17">
        <v>2.87</v>
      </c>
    </row>
    <row r="221" spans="1:8" ht="12.75">
      <c r="A221" s="35"/>
      <c r="B221" s="36" t="s">
        <v>146</v>
      </c>
      <c r="C221" s="37">
        <f aca="true" t="shared" si="28" ref="C221:H221">SUM(C193:C220)</f>
        <v>39.099999999999994</v>
      </c>
      <c r="D221" s="37">
        <f t="shared" si="28"/>
        <v>42.25000000000001</v>
      </c>
      <c r="E221" s="37">
        <f t="shared" si="28"/>
        <v>40.98</v>
      </c>
      <c r="F221" s="37">
        <f t="shared" si="28"/>
        <v>44.31</v>
      </c>
      <c r="G221" s="37">
        <f t="shared" si="28"/>
        <v>42.39</v>
      </c>
      <c r="H221" s="37">
        <f t="shared" si="28"/>
        <v>45.309999999999995</v>
      </c>
    </row>
    <row r="222" spans="1:8" ht="12.75">
      <c r="A222" s="35"/>
      <c r="B222" s="36" t="s">
        <v>147</v>
      </c>
      <c r="C222" s="37">
        <f aca="true" t="shared" si="29" ref="C222:H222">AVERAGE(C193:C220)</f>
        <v>3.007692307692307</v>
      </c>
      <c r="D222" s="37">
        <f t="shared" si="29"/>
        <v>3.2500000000000004</v>
      </c>
      <c r="E222" s="37">
        <f t="shared" si="29"/>
        <v>2.927142857142857</v>
      </c>
      <c r="F222" s="37">
        <f t="shared" si="29"/>
        <v>3.165</v>
      </c>
      <c r="G222" s="37">
        <f t="shared" si="29"/>
        <v>3.027857142857143</v>
      </c>
      <c r="H222" s="37">
        <f t="shared" si="29"/>
        <v>3.236428571428571</v>
      </c>
    </row>
    <row r="223" spans="1:8" ht="12.75">
      <c r="A223" s="48"/>
      <c r="B223" s="40"/>
      <c r="C223" s="41"/>
      <c r="D223" s="41"/>
      <c r="E223" s="41"/>
      <c r="F223" s="41"/>
      <c r="G223" s="41"/>
      <c r="H223" s="75"/>
    </row>
    <row r="224" spans="1:73" s="58" customFormat="1" ht="31.5" customHeight="1">
      <c r="A224" s="62" t="s">
        <v>130</v>
      </c>
      <c r="B224" s="66" t="s">
        <v>95</v>
      </c>
      <c r="C224" s="177" t="s">
        <v>122</v>
      </c>
      <c r="D224" s="177"/>
      <c r="E224" s="177"/>
      <c r="F224" s="177"/>
      <c r="G224" s="178"/>
      <c r="H224" s="73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</row>
    <row r="225" spans="1:8" ht="12.75">
      <c r="A225" s="179"/>
      <c r="B225" s="157" t="s">
        <v>96</v>
      </c>
      <c r="C225" s="18"/>
      <c r="D225" s="18"/>
      <c r="E225" s="18"/>
      <c r="F225" s="18"/>
      <c r="G225" s="18"/>
      <c r="H225" s="18"/>
    </row>
    <row r="226" spans="1:8" ht="12.75">
      <c r="A226" s="180"/>
      <c r="B226" s="163"/>
      <c r="C226" s="17">
        <v>2.9</v>
      </c>
      <c r="D226" s="17">
        <v>3.04</v>
      </c>
      <c r="E226" s="17">
        <v>2.88</v>
      </c>
      <c r="F226" s="17">
        <v>2.94</v>
      </c>
      <c r="G226" s="17">
        <v>2.91</v>
      </c>
      <c r="H226" s="17">
        <v>3.06</v>
      </c>
    </row>
    <row r="227" spans="1:8" ht="12.75">
      <c r="A227" s="35"/>
      <c r="B227" s="36" t="s">
        <v>146</v>
      </c>
      <c r="C227" s="37">
        <f aca="true" t="shared" si="30" ref="C227:H227">SUM(C225:C226)</f>
        <v>2.9</v>
      </c>
      <c r="D227" s="37">
        <f t="shared" si="30"/>
        <v>3.04</v>
      </c>
      <c r="E227" s="37">
        <f t="shared" si="30"/>
        <v>2.88</v>
      </c>
      <c r="F227" s="37">
        <f t="shared" si="30"/>
        <v>2.94</v>
      </c>
      <c r="G227" s="37">
        <f t="shared" si="30"/>
        <v>2.91</v>
      </c>
      <c r="H227" s="37">
        <f t="shared" si="30"/>
        <v>3.06</v>
      </c>
    </row>
    <row r="228" spans="1:8" ht="12.75">
      <c r="A228" s="35"/>
      <c r="B228" s="36" t="s">
        <v>147</v>
      </c>
      <c r="C228" s="37">
        <f aca="true" t="shared" si="31" ref="C228:H228">AVERAGE(C225:C226)</f>
        <v>2.9</v>
      </c>
      <c r="D228" s="37">
        <f t="shared" si="31"/>
        <v>3.04</v>
      </c>
      <c r="E228" s="37">
        <f t="shared" si="31"/>
        <v>2.88</v>
      </c>
      <c r="F228" s="37">
        <f t="shared" si="31"/>
        <v>2.94</v>
      </c>
      <c r="G228" s="37">
        <f t="shared" si="31"/>
        <v>2.91</v>
      </c>
      <c r="H228" s="37">
        <f t="shared" si="31"/>
        <v>3.06</v>
      </c>
    </row>
    <row r="229" spans="1:8" ht="12.75">
      <c r="A229" s="49"/>
      <c r="B229" s="40"/>
      <c r="C229" s="41"/>
      <c r="D229" s="41"/>
      <c r="E229" s="41"/>
      <c r="F229" s="41"/>
      <c r="G229" s="41"/>
      <c r="H229" s="75"/>
    </row>
    <row r="230" spans="1:73" s="58" customFormat="1" ht="31.5" customHeight="1">
      <c r="A230" s="64" t="s">
        <v>131</v>
      </c>
      <c r="B230" s="57" t="s">
        <v>97</v>
      </c>
      <c r="C230" s="166" t="s">
        <v>122</v>
      </c>
      <c r="D230" s="166"/>
      <c r="E230" s="166"/>
      <c r="F230" s="67"/>
      <c r="G230" s="67"/>
      <c r="H230" s="7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</row>
    <row r="231" spans="1:8" ht="12.75">
      <c r="A231" s="179"/>
      <c r="B231" s="157" t="s">
        <v>98</v>
      </c>
      <c r="C231" s="18"/>
      <c r="D231" s="18"/>
      <c r="E231" s="18"/>
      <c r="F231" s="18"/>
      <c r="G231" s="18"/>
      <c r="H231" s="18"/>
    </row>
    <row r="232" spans="1:8" ht="12.75">
      <c r="A232" s="180"/>
      <c r="B232" s="163"/>
      <c r="C232" s="17">
        <v>3.07</v>
      </c>
      <c r="D232" s="17">
        <v>3.12</v>
      </c>
      <c r="E232" s="17">
        <v>2.94</v>
      </c>
      <c r="F232" s="17">
        <v>3.09</v>
      </c>
      <c r="G232" s="17">
        <v>3.12</v>
      </c>
      <c r="H232" s="17">
        <v>3.16</v>
      </c>
    </row>
    <row r="233" spans="1:8" ht="12.75" customHeight="1">
      <c r="A233" s="181"/>
      <c r="B233" s="157" t="s">
        <v>145</v>
      </c>
      <c r="C233" s="18"/>
      <c r="D233" s="18"/>
      <c r="E233" s="18"/>
      <c r="F233" s="18"/>
      <c r="G233" s="18"/>
      <c r="H233" s="18"/>
    </row>
    <row r="234" spans="1:8" ht="12.75">
      <c r="A234" s="180"/>
      <c r="B234" s="163"/>
      <c r="C234" s="17">
        <v>3.02</v>
      </c>
      <c r="D234" s="17">
        <v>3</v>
      </c>
      <c r="E234" s="17">
        <v>3</v>
      </c>
      <c r="F234" s="17">
        <v>3.06</v>
      </c>
      <c r="G234" s="17">
        <v>3.24</v>
      </c>
      <c r="H234" s="17">
        <v>3.2</v>
      </c>
    </row>
    <row r="235" spans="1:8" ht="12.75">
      <c r="A235" s="35"/>
      <c r="B235" s="36" t="s">
        <v>146</v>
      </c>
      <c r="C235" s="37">
        <f aca="true" t="shared" si="32" ref="C235:H235">SUM(C231:C234)</f>
        <v>6.09</v>
      </c>
      <c r="D235" s="37">
        <f t="shared" si="32"/>
        <v>6.12</v>
      </c>
      <c r="E235" s="37">
        <f t="shared" si="32"/>
        <v>5.9399999999999995</v>
      </c>
      <c r="F235" s="37">
        <f t="shared" si="32"/>
        <v>6.15</v>
      </c>
      <c r="G235" s="37">
        <f t="shared" si="32"/>
        <v>6.36</v>
      </c>
      <c r="H235" s="37">
        <f t="shared" si="32"/>
        <v>6.36</v>
      </c>
    </row>
    <row r="236" spans="1:8" ht="12.75">
      <c r="A236" s="35"/>
      <c r="B236" s="36" t="s">
        <v>147</v>
      </c>
      <c r="C236" s="37">
        <f aca="true" t="shared" si="33" ref="C236:H236">AVERAGE(C231:C234)</f>
        <v>3.045</v>
      </c>
      <c r="D236" s="37">
        <f t="shared" si="33"/>
        <v>3.06</v>
      </c>
      <c r="E236" s="37">
        <f t="shared" si="33"/>
        <v>2.9699999999999998</v>
      </c>
      <c r="F236" s="37">
        <f t="shared" si="33"/>
        <v>3.075</v>
      </c>
      <c r="G236" s="37">
        <f t="shared" si="33"/>
        <v>3.18</v>
      </c>
      <c r="H236" s="37">
        <f t="shared" si="33"/>
        <v>3.18</v>
      </c>
    </row>
    <row r="237" spans="1:8" ht="12.75">
      <c r="A237" s="14"/>
      <c r="B237" s="31"/>
      <c r="C237" s="25"/>
      <c r="D237" s="25"/>
      <c r="E237" s="25"/>
      <c r="F237" s="25"/>
      <c r="G237" s="25"/>
      <c r="H237" s="80"/>
    </row>
    <row r="238" spans="1:8" ht="12.75">
      <c r="A238" s="14"/>
      <c r="B238" s="31"/>
      <c r="C238" s="25"/>
      <c r="D238" s="25"/>
      <c r="E238" s="25"/>
      <c r="F238" s="25"/>
      <c r="G238" s="25"/>
      <c r="H238" s="80"/>
    </row>
    <row r="239" spans="1:8" ht="12.75">
      <c r="A239" s="147" t="s">
        <v>156</v>
      </c>
      <c r="B239" s="182"/>
      <c r="C239" s="182"/>
      <c r="D239" s="182"/>
      <c r="E239" s="182"/>
      <c r="F239" s="182"/>
      <c r="G239" s="183"/>
      <c r="H239" s="81"/>
    </row>
    <row r="240" spans="1:8" ht="12.75">
      <c r="A240" s="184"/>
      <c r="B240" s="185"/>
      <c r="C240" s="185"/>
      <c r="D240" s="185"/>
      <c r="E240" s="185"/>
      <c r="F240" s="185"/>
      <c r="G240" s="186"/>
      <c r="H240" s="81"/>
    </row>
    <row r="241" spans="1:8" ht="12.75">
      <c r="A241" s="184"/>
      <c r="B241" s="185"/>
      <c r="C241" s="185"/>
      <c r="D241" s="185"/>
      <c r="E241" s="185"/>
      <c r="F241" s="185"/>
      <c r="G241" s="186"/>
      <c r="H241" s="81"/>
    </row>
    <row r="242" spans="1:8" ht="12.75">
      <c r="A242" s="184"/>
      <c r="B242" s="185"/>
      <c r="C242" s="185"/>
      <c r="D242" s="185"/>
      <c r="E242" s="185"/>
      <c r="F242" s="185"/>
      <c r="G242" s="186"/>
      <c r="H242" s="81"/>
    </row>
    <row r="243" spans="1:8" ht="12.75">
      <c r="A243" s="184"/>
      <c r="B243" s="185"/>
      <c r="C243" s="185"/>
      <c r="D243" s="185"/>
      <c r="E243" s="185"/>
      <c r="F243" s="185"/>
      <c r="G243" s="186"/>
      <c r="H243" s="81"/>
    </row>
    <row r="244" spans="1:8" ht="12.75">
      <c r="A244" s="184"/>
      <c r="B244" s="185"/>
      <c r="C244" s="185"/>
      <c r="D244" s="185"/>
      <c r="E244" s="185"/>
      <c r="F244" s="185"/>
      <c r="G244" s="186"/>
      <c r="H244" s="81"/>
    </row>
    <row r="245" spans="1:8" ht="162.75" customHeight="1">
      <c r="A245" s="187"/>
      <c r="B245" s="188"/>
      <c r="C245" s="188"/>
      <c r="D245" s="188"/>
      <c r="E245" s="188"/>
      <c r="F245" s="188"/>
      <c r="G245" s="189"/>
      <c r="H245" s="81"/>
    </row>
    <row r="246" ht="12.75">
      <c r="A246" s="1"/>
    </row>
    <row r="247" ht="12.75">
      <c r="A247" s="1"/>
    </row>
  </sheetData>
  <sheetProtection/>
  <mergeCells count="178">
    <mergeCell ref="C230:E230"/>
    <mergeCell ref="A231:A232"/>
    <mergeCell ref="B231:B232"/>
    <mergeCell ref="A233:A234"/>
    <mergeCell ref="B233:B234"/>
    <mergeCell ref="A239:G245"/>
    <mergeCell ref="A215:A216"/>
    <mergeCell ref="B215:B216"/>
    <mergeCell ref="A217:A218"/>
    <mergeCell ref="B217:B218"/>
    <mergeCell ref="C224:G224"/>
    <mergeCell ref="A225:A226"/>
    <mergeCell ref="B225:B226"/>
    <mergeCell ref="A209:A210"/>
    <mergeCell ref="B209:B210"/>
    <mergeCell ref="A211:A212"/>
    <mergeCell ref="B211:B212"/>
    <mergeCell ref="A213:A214"/>
    <mergeCell ref="B213:B214"/>
    <mergeCell ref="A203:A204"/>
    <mergeCell ref="B203:B204"/>
    <mergeCell ref="A205:A206"/>
    <mergeCell ref="B205:B206"/>
    <mergeCell ref="A207:A208"/>
    <mergeCell ref="B207:B208"/>
    <mergeCell ref="A197:A198"/>
    <mergeCell ref="B197:B198"/>
    <mergeCell ref="A199:A200"/>
    <mergeCell ref="B199:B200"/>
    <mergeCell ref="A201:A202"/>
    <mergeCell ref="B201:B202"/>
    <mergeCell ref="A187:A188"/>
    <mergeCell ref="B187:B188"/>
    <mergeCell ref="C192:G192"/>
    <mergeCell ref="A193:A194"/>
    <mergeCell ref="B193:B194"/>
    <mergeCell ref="A195:A196"/>
    <mergeCell ref="B195:B196"/>
    <mergeCell ref="A177:A178"/>
    <mergeCell ref="B177:B178"/>
    <mergeCell ref="A179:A180"/>
    <mergeCell ref="B179:B180"/>
    <mergeCell ref="C184:G184"/>
    <mergeCell ref="A185:A186"/>
    <mergeCell ref="B185:B186"/>
    <mergeCell ref="A171:A172"/>
    <mergeCell ref="B171:B172"/>
    <mergeCell ref="A173:A174"/>
    <mergeCell ref="B173:B174"/>
    <mergeCell ref="A175:A176"/>
    <mergeCell ref="B175:B176"/>
    <mergeCell ref="A161:A162"/>
    <mergeCell ref="B161:B162"/>
    <mergeCell ref="C166:G166"/>
    <mergeCell ref="A167:A168"/>
    <mergeCell ref="B167:B168"/>
    <mergeCell ref="A169:A170"/>
    <mergeCell ref="B169:B170"/>
    <mergeCell ref="A151:A152"/>
    <mergeCell ref="B151:B152"/>
    <mergeCell ref="A153:A154"/>
    <mergeCell ref="B153:B154"/>
    <mergeCell ref="C158:G158"/>
    <mergeCell ref="A159:A160"/>
    <mergeCell ref="B159:B160"/>
    <mergeCell ref="C144:G144"/>
    <mergeCell ref="A145:A146"/>
    <mergeCell ref="B145:B146"/>
    <mergeCell ref="A147:A148"/>
    <mergeCell ref="B147:B148"/>
    <mergeCell ref="A149:A150"/>
    <mergeCell ref="B149:B150"/>
    <mergeCell ref="A133:A134"/>
    <mergeCell ref="B133:B134"/>
    <mergeCell ref="A136:A137"/>
    <mergeCell ref="B136:B137"/>
    <mergeCell ref="A139:A140"/>
    <mergeCell ref="B139:B140"/>
    <mergeCell ref="C124:G124"/>
    <mergeCell ref="A125:A126"/>
    <mergeCell ref="B125:B126"/>
    <mergeCell ref="A127:A128"/>
    <mergeCell ref="B127:B128"/>
    <mergeCell ref="C132:G132"/>
    <mergeCell ref="A115:A116"/>
    <mergeCell ref="B115:B116"/>
    <mergeCell ref="A117:A118"/>
    <mergeCell ref="B117:B118"/>
    <mergeCell ref="A119:A120"/>
    <mergeCell ref="B119:B120"/>
    <mergeCell ref="A109:A110"/>
    <mergeCell ref="B109:B110"/>
    <mergeCell ref="A111:A112"/>
    <mergeCell ref="B111:B112"/>
    <mergeCell ref="A113:A114"/>
    <mergeCell ref="B113:B114"/>
    <mergeCell ref="A92:A93"/>
    <mergeCell ref="B92:B93"/>
    <mergeCell ref="C102:G102"/>
    <mergeCell ref="A103:A104"/>
    <mergeCell ref="B103:B104"/>
    <mergeCell ref="C108:G108"/>
    <mergeCell ref="A82:A83"/>
    <mergeCell ref="B82:B83"/>
    <mergeCell ref="A84:A85"/>
    <mergeCell ref="B84:B85"/>
    <mergeCell ref="C89:G89"/>
    <mergeCell ref="A90:A91"/>
    <mergeCell ref="B90:B91"/>
    <mergeCell ref="A76:A77"/>
    <mergeCell ref="B76:B77"/>
    <mergeCell ref="A78:A79"/>
    <mergeCell ref="B78:B79"/>
    <mergeCell ref="A80:A81"/>
    <mergeCell ref="B80:B81"/>
    <mergeCell ref="C67:G67"/>
    <mergeCell ref="A68:A69"/>
    <mergeCell ref="B68:B69"/>
    <mergeCell ref="C73:G73"/>
    <mergeCell ref="A74:A75"/>
    <mergeCell ref="B74:B75"/>
    <mergeCell ref="A58:A59"/>
    <mergeCell ref="B58:B59"/>
    <mergeCell ref="A60:A61"/>
    <mergeCell ref="B60:B61"/>
    <mergeCell ref="A62:A63"/>
    <mergeCell ref="B62:B63"/>
    <mergeCell ref="A48:A49"/>
    <mergeCell ref="B48:B49"/>
    <mergeCell ref="C53:G53"/>
    <mergeCell ref="A54:A55"/>
    <mergeCell ref="B54:B55"/>
    <mergeCell ref="A56:A57"/>
    <mergeCell ref="B56:B57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30:A31"/>
    <mergeCell ref="B30:B31"/>
    <mergeCell ref="A32:A33"/>
    <mergeCell ref="B32:B33"/>
    <mergeCell ref="A34:A35"/>
    <mergeCell ref="B34:B35"/>
    <mergeCell ref="C23:H23"/>
    <mergeCell ref="A24:A25"/>
    <mergeCell ref="B24:B25"/>
    <mergeCell ref="A26:A27"/>
    <mergeCell ref="B26:B27"/>
    <mergeCell ref="A28:A29"/>
    <mergeCell ref="B28:B29"/>
    <mergeCell ref="A15:A16"/>
    <mergeCell ref="B15:B16"/>
    <mergeCell ref="A17:A18"/>
    <mergeCell ref="B17:B18"/>
    <mergeCell ref="A19:A20"/>
    <mergeCell ref="B19:B20"/>
    <mergeCell ref="A9:A10"/>
    <mergeCell ref="B9:B10"/>
    <mergeCell ref="A11:A12"/>
    <mergeCell ref="B11:B12"/>
    <mergeCell ref="A13:A14"/>
    <mergeCell ref="B13:B14"/>
    <mergeCell ref="C2:G2"/>
    <mergeCell ref="A3:A4"/>
    <mergeCell ref="B3:B4"/>
    <mergeCell ref="A5:A6"/>
    <mergeCell ref="B5:B6"/>
    <mergeCell ref="A7:A8"/>
    <mergeCell ref="B7:B8"/>
  </mergeCells>
  <printOptions horizontalCentered="1"/>
  <pageMargins left="0.75" right="0.75" top="1" bottom="1" header="0.5" footer="0.5"/>
  <pageSetup horizontalDpi="600" verticalDpi="600" orientation="landscape" r:id="rId1"/>
  <rowBreaks count="7" manualBreakCount="7">
    <brk id="22" max="255" man="1"/>
    <brk id="52" max="255" man="1"/>
    <brk id="72" max="255" man="1"/>
    <brk id="157" max="255" man="1"/>
    <brk id="183" max="255" man="1"/>
    <brk id="191" max="255" man="1"/>
    <brk id="2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U247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5.28125" style="0" customWidth="1"/>
    <col min="2" max="2" width="37.7109375" style="0" customWidth="1"/>
    <col min="3" max="3" width="8.57421875" style="26" customWidth="1"/>
    <col min="4" max="4" width="9.28125" style="26" customWidth="1"/>
    <col min="5" max="5" width="8.57421875" style="26" customWidth="1"/>
    <col min="6" max="6" width="8.421875" style="26" customWidth="1"/>
    <col min="7" max="7" width="8.7109375" style="26" customWidth="1"/>
    <col min="8" max="8" width="8.8515625" style="26" customWidth="1"/>
    <col min="9" max="73" width="9.140625" style="70" customWidth="1"/>
  </cols>
  <sheetData>
    <row r="1" spans="1:73" s="15" customFormat="1" ht="12.75">
      <c r="A1" s="28"/>
      <c r="B1" s="72"/>
      <c r="C1" s="30" t="s">
        <v>148</v>
      </c>
      <c r="D1" s="30" t="s">
        <v>149</v>
      </c>
      <c r="E1" s="30" t="s">
        <v>150</v>
      </c>
      <c r="F1" s="30" t="s">
        <v>151</v>
      </c>
      <c r="G1" s="30" t="s">
        <v>152</v>
      </c>
      <c r="H1" s="30" t="s">
        <v>153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</row>
    <row r="2" spans="1:73" s="58" customFormat="1" ht="42.75" customHeight="1">
      <c r="A2" s="56" t="s">
        <v>99</v>
      </c>
      <c r="B2" s="57" t="s">
        <v>100</v>
      </c>
      <c r="C2" s="153" t="s">
        <v>101</v>
      </c>
      <c r="D2" s="153"/>
      <c r="E2" s="153"/>
      <c r="F2" s="153"/>
      <c r="G2" s="154"/>
      <c r="H2" s="73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</row>
    <row r="3" spans="1:8" ht="12.75" customHeight="1">
      <c r="A3" s="155" t="s">
        <v>0</v>
      </c>
      <c r="B3" s="157" t="s">
        <v>1</v>
      </c>
      <c r="C3" s="16"/>
      <c r="D3" s="16"/>
      <c r="E3" s="16"/>
      <c r="F3" s="16"/>
      <c r="G3" s="16"/>
      <c r="H3" s="16"/>
    </row>
    <row r="4" spans="1:8" ht="12.75">
      <c r="A4" s="156"/>
      <c r="B4" s="158"/>
      <c r="C4" s="17">
        <v>2.85</v>
      </c>
      <c r="D4" s="17">
        <v>3.33</v>
      </c>
      <c r="E4" s="17">
        <v>2.86</v>
      </c>
      <c r="F4" s="17">
        <v>3.25</v>
      </c>
      <c r="G4" s="17">
        <v>3.06</v>
      </c>
      <c r="H4" s="17">
        <v>3.37</v>
      </c>
    </row>
    <row r="5" spans="1:8" ht="12.75">
      <c r="A5" s="155" t="s">
        <v>2</v>
      </c>
      <c r="B5" s="157" t="s">
        <v>3</v>
      </c>
      <c r="C5" s="18"/>
      <c r="D5" s="18"/>
      <c r="E5" s="18"/>
      <c r="F5" s="18"/>
      <c r="G5" s="18"/>
      <c r="H5" s="18"/>
    </row>
    <row r="6" spans="1:8" ht="12.75">
      <c r="A6" s="156"/>
      <c r="B6" s="158"/>
      <c r="C6" s="17">
        <v>2.83</v>
      </c>
      <c r="D6" s="17">
        <v>3.42</v>
      </c>
      <c r="E6" s="17">
        <v>2.63</v>
      </c>
      <c r="F6" s="17">
        <v>3.34</v>
      </c>
      <c r="G6" s="17">
        <v>2.47</v>
      </c>
      <c r="H6" s="17">
        <v>3.32</v>
      </c>
    </row>
    <row r="7" spans="1:8" ht="12.75" customHeight="1">
      <c r="A7" s="159" t="s">
        <v>4</v>
      </c>
      <c r="B7" s="157" t="s">
        <v>5</v>
      </c>
      <c r="C7" s="18"/>
      <c r="D7" s="18"/>
      <c r="E7" s="18"/>
      <c r="F7" s="18"/>
      <c r="G7" s="18"/>
      <c r="H7" s="18"/>
    </row>
    <row r="8" spans="1:8" ht="12.75">
      <c r="A8" s="160"/>
      <c r="B8" s="158"/>
      <c r="C8" s="17">
        <v>2.87</v>
      </c>
      <c r="D8" s="17">
        <v>3.06</v>
      </c>
      <c r="E8" s="17">
        <v>2.8</v>
      </c>
      <c r="F8" s="17">
        <v>3.02</v>
      </c>
      <c r="G8" s="17">
        <v>2.92</v>
      </c>
      <c r="H8" s="17">
        <v>3.01</v>
      </c>
    </row>
    <row r="9" spans="1:8" ht="12.75">
      <c r="A9" s="159" t="s">
        <v>6</v>
      </c>
      <c r="B9" s="157" t="s">
        <v>7</v>
      </c>
      <c r="C9" s="18"/>
      <c r="D9" s="18"/>
      <c r="E9" s="18"/>
      <c r="F9" s="18"/>
      <c r="G9" s="18"/>
      <c r="H9" s="18"/>
    </row>
    <row r="10" spans="1:8" ht="12.75">
      <c r="A10" s="160"/>
      <c r="B10" s="158"/>
      <c r="C10" s="17">
        <v>3.14</v>
      </c>
      <c r="D10" s="17">
        <v>3.47</v>
      </c>
      <c r="E10" s="17">
        <v>2.99</v>
      </c>
      <c r="F10" s="17">
        <v>3.41</v>
      </c>
      <c r="G10" s="17">
        <v>3.06</v>
      </c>
      <c r="H10" s="17">
        <v>3.46</v>
      </c>
    </row>
    <row r="11" spans="1:8" ht="12.75">
      <c r="A11" s="159" t="s">
        <v>8</v>
      </c>
      <c r="B11" s="157" t="s">
        <v>9</v>
      </c>
      <c r="C11" s="18"/>
      <c r="D11" s="18"/>
      <c r="E11" s="18"/>
      <c r="F11" s="18"/>
      <c r="G11" s="18"/>
      <c r="H11" s="18"/>
    </row>
    <row r="12" spans="1:8" ht="12.75">
      <c r="A12" s="160"/>
      <c r="B12" s="158"/>
      <c r="C12" s="17">
        <v>2.76</v>
      </c>
      <c r="D12" s="17">
        <v>3.12</v>
      </c>
      <c r="E12" s="17">
        <v>2.71</v>
      </c>
      <c r="F12" s="17">
        <v>2.97</v>
      </c>
      <c r="G12" s="17">
        <v>2.63</v>
      </c>
      <c r="H12" s="17">
        <v>3.06</v>
      </c>
    </row>
    <row r="13" spans="1:8" ht="12.75">
      <c r="A13" s="159" t="s">
        <v>10</v>
      </c>
      <c r="B13" s="157" t="s">
        <v>11</v>
      </c>
      <c r="C13" s="18"/>
      <c r="D13" s="18"/>
      <c r="E13" s="18"/>
      <c r="F13" s="18"/>
      <c r="G13" s="18"/>
      <c r="H13" s="18"/>
    </row>
    <row r="14" spans="1:8" ht="12.75">
      <c r="A14" s="160"/>
      <c r="B14" s="158"/>
      <c r="C14" s="17">
        <v>1.95</v>
      </c>
      <c r="D14" s="17">
        <v>2.02</v>
      </c>
      <c r="E14" s="17">
        <v>2.06</v>
      </c>
      <c r="F14" s="17">
        <v>2</v>
      </c>
      <c r="G14" s="17">
        <v>2.14</v>
      </c>
      <c r="H14" s="17">
        <v>1.99</v>
      </c>
    </row>
    <row r="15" spans="1:8" ht="12.75">
      <c r="A15" s="159" t="s">
        <v>12</v>
      </c>
      <c r="B15" s="157" t="s">
        <v>13</v>
      </c>
      <c r="C15" s="18"/>
      <c r="D15" s="18"/>
      <c r="E15" s="18"/>
      <c r="F15" s="18"/>
      <c r="G15" s="18"/>
      <c r="H15" s="18"/>
    </row>
    <row r="16" spans="1:8" ht="12.75">
      <c r="A16" s="160"/>
      <c r="B16" s="158"/>
      <c r="C16" s="17">
        <v>2.6</v>
      </c>
      <c r="D16" s="17">
        <v>3.03</v>
      </c>
      <c r="E16" s="17">
        <v>2.63</v>
      </c>
      <c r="F16" s="17">
        <v>2.98</v>
      </c>
      <c r="G16" s="17">
        <v>2.84</v>
      </c>
      <c r="H16" s="17">
        <v>2.98</v>
      </c>
    </row>
    <row r="17" spans="1:8" ht="12.75">
      <c r="A17" s="159" t="s">
        <v>14</v>
      </c>
      <c r="B17" s="157" t="s">
        <v>15</v>
      </c>
      <c r="C17" s="18"/>
      <c r="D17" s="18"/>
      <c r="E17" s="18"/>
      <c r="F17" s="18"/>
      <c r="G17" s="18"/>
      <c r="H17" s="18"/>
    </row>
    <row r="18" spans="1:8" ht="12.75">
      <c r="A18" s="160"/>
      <c r="B18" s="158"/>
      <c r="C18" s="17">
        <v>2.68</v>
      </c>
      <c r="D18" s="17">
        <v>3.18</v>
      </c>
      <c r="E18" s="17">
        <v>2.58</v>
      </c>
      <c r="F18" s="17">
        <v>3.14</v>
      </c>
      <c r="G18" s="17">
        <v>2.75</v>
      </c>
      <c r="H18" s="17">
        <v>3.26</v>
      </c>
    </row>
    <row r="19" spans="1:8" ht="12.75">
      <c r="A19" s="159" t="s">
        <v>16</v>
      </c>
      <c r="B19" s="157" t="s">
        <v>17</v>
      </c>
      <c r="C19" s="18"/>
      <c r="D19" s="18"/>
      <c r="E19" s="18"/>
      <c r="F19" s="18"/>
      <c r="G19" s="18"/>
      <c r="H19" s="18"/>
    </row>
    <row r="20" spans="1:8" ht="12.75">
      <c r="A20" s="160"/>
      <c r="B20" s="158"/>
      <c r="C20" s="17">
        <v>2.57</v>
      </c>
      <c r="D20" s="17">
        <v>3.01</v>
      </c>
      <c r="E20" s="17">
        <v>2.5</v>
      </c>
      <c r="F20" s="17">
        <v>2.99</v>
      </c>
      <c r="G20" s="17">
        <v>3</v>
      </c>
      <c r="H20" s="17">
        <v>3.05</v>
      </c>
    </row>
    <row r="21" spans="1:73" s="15" customFormat="1" ht="12.75">
      <c r="A21" s="35"/>
      <c r="B21" s="36" t="s">
        <v>146</v>
      </c>
      <c r="C21" s="37">
        <f aca="true" t="shared" si="0" ref="C21:H21">SUM(C3:C20)</f>
        <v>24.250000000000004</v>
      </c>
      <c r="D21" s="37">
        <f t="shared" si="0"/>
        <v>27.64</v>
      </c>
      <c r="E21" s="37">
        <f t="shared" si="0"/>
        <v>23.759999999999998</v>
      </c>
      <c r="F21" s="37">
        <f t="shared" si="0"/>
        <v>27.1</v>
      </c>
      <c r="G21" s="37">
        <f t="shared" si="0"/>
        <v>24.87</v>
      </c>
      <c r="H21" s="37">
        <f t="shared" si="0"/>
        <v>27.499999999999996</v>
      </c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15" customFormat="1" ht="12.75">
      <c r="A22" s="53"/>
      <c r="B22" s="54" t="s">
        <v>147</v>
      </c>
      <c r="C22" s="55">
        <f aca="true" t="shared" si="1" ref="C22:H22">AVERAGE(C3:C20)</f>
        <v>2.6944444444444446</v>
      </c>
      <c r="D22" s="55">
        <f t="shared" si="1"/>
        <v>3.071111111111111</v>
      </c>
      <c r="E22" s="55">
        <f t="shared" si="1"/>
        <v>2.6399999999999997</v>
      </c>
      <c r="F22" s="55">
        <f t="shared" si="1"/>
        <v>3.011111111111111</v>
      </c>
      <c r="G22" s="55">
        <f t="shared" si="1"/>
        <v>2.7633333333333336</v>
      </c>
      <c r="H22" s="55">
        <f t="shared" si="1"/>
        <v>3.0555555555555554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58" customFormat="1" ht="50.25" customHeight="1">
      <c r="A23" s="59" t="s">
        <v>99</v>
      </c>
      <c r="B23" s="60" t="s">
        <v>155</v>
      </c>
      <c r="C23" s="161" t="s">
        <v>107</v>
      </c>
      <c r="D23" s="161"/>
      <c r="E23" s="161"/>
      <c r="F23" s="161"/>
      <c r="G23" s="161"/>
      <c r="H23" s="162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</row>
    <row r="24" spans="1:8" ht="12.75">
      <c r="A24" s="155" t="s">
        <v>18</v>
      </c>
      <c r="B24" s="157" t="s">
        <v>19</v>
      </c>
      <c r="C24" s="18"/>
      <c r="D24" s="18"/>
      <c r="E24" s="18"/>
      <c r="F24" s="18"/>
      <c r="G24" s="18"/>
      <c r="H24" s="18"/>
    </row>
    <row r="25" spans="1:8" ht="12.75">
      <c r="A25" s="156"/>
      <c r="B25" s="158"/>
      <c r="C25" s="17">
        <v>1.87</v>
      </c>
      <c r="D25" s="17">
        <v>2.26</v>
      </c>
      <c r="E25" s="17">
        <v>1.9</v>
      </c>
      <c r="F25" s="17">
        <v>2.28</v>
      </c>
      <c r="G25" s="17">
        <v>2.18</v>
      </c>
      <c r="H25" s="17">
        <v>2.23</v>
      </c>
    </row>
    <row r="26" spans="1:8" ht="12.75" customHeight="1">
      <c r="A26" s="159" t="s">
        <v>20</v>
      </c>
      <c r="B26" s="157" t="s">
        <v>21</v>
      </c>
      <c r="C26" s="18"/>
      <c r="D26" s="18"/>
      <c r="E26" s="18"/>
      <c r="F26" s="18"/>
      <c r="G26" s="18"/>
      <c r="H26" s="18"/>
    </row>
    <row r="27" spans="1:8" ht="12.75">
      <c r="A27" s="160"/>
      <c r="B27" s="163"/>
      <c r="C27" s="17">
        <v>1.71</v>
      </c>
      <c r="D27" s="17">
        <v>2.48</v>
      </c>
      <c r="E27" s="17">
        <v>2.48</v>
      </c>
      <c r="F27" s="17">
        <v>2.55</v>
      </c>
      <c r="G27" s="17">
        <v>2.42</v>
      </c>
      <c r="H27" s="17">
        <v>2.53</v>
      </c>
    </row>
    <row r="28" spans="1:8" ht="12.75" customHeight="1">
      <c r="A28" s="159" t="s">
        <v>22</v>
      </c>
      <c r="B28" s="157" t="s">
        <v>157</v>
      </c>
      <c r="C28" s="16"/>
      <c r="D28" s="16"/>
      <c r="E28" s="16"/>
      <c r="F28" s="16"/>
      <c r="G28" s="16"/>
      <c r="H28" s="16"/>
    </row>
    <row r="29" spans="1:8" ht="12.75">
      <c r="A29" s="160"/>
      <c r="B29" s="163"/>
      <c r="C29" s="17">
        <v>2.82</v>
      </c>
      <c r="D29" s="17">
        <v>3.19</v>
      </c>
      <c r="E29" s="17">
        <v>2.73</v>
      </c>
      <c r="F29" s="17">
        <v>3.18</v>
      </c>
      <c r="G29" s="17">
        <v>3.13</v>
      </c>
      <c r="H29" s="17">
        <v>3.18</v>
      </c>
    </row>
    <row r="30" spans="1:8" ht="12.75">
      <c r="A30" s="159" t="s">
        <v>23</v>
      </c>
      <c r="B30" s="157" t="s">
        <v>24</v>
      </c>
      <c r="C30" s="18"/>
      <c r="D30" s="18"/>
      <c r="E30" s="18"/>
      <c r="F30" s="18"/>
      <c r="G30" s="18"/>
      <c r="H30" s="18"/>
    </row>
    <row r="31" spans="1:8" ht="12.75">
      <c r="A31" s="160"/>
      <c r="B31" s="163"/>
      <c r="C31" s="17">
        <v>2.4</v>
      </c>
      <c r="D31" s="17">
        <v>2.85</v>
      </c>
      <c r="E31" s="17">
        <v>2.15</v>
      </c>
      <c r="F31" s="17">
        <v>2.81</v>
      </c>
      <c r="G31" s="17">
        <v>2.92</v>
      </c>
      <c r="H31" s="17">
        <v>3.41</v>
      </c>
    </row>
    <row r="32" spans="1:8" ht="12.75" customHeight="1">
      <c r="A32" s="159" t="s">
        <v>25</v>
      </c>
      <c r="B32" s="157" t="s">
        <v>26</v>
      </c>
      <c r="C32" s="18"/>
      <c r="D32" s="18"/>
      <c r="E32" s="18"/>
      <c r="F32" s="18"/>
      <c r="G32" s="18"/>
      <c r="H32" s="18"/>
    </row>
    <row r="33" spans="1:8" ht="12.75">
      <c r="A33" s="160"/>
      <c r="B33" s="163"/>
      <c r="C33" s="17">
        <v>2.92</v>
      </c>
      <c r="D33" s="17">
        <v>3.2</v>
      </c>
      <c r="E33" s="17">
        <v>2.87</v>
      </c>
      <c r="F33" s="17">
        <v>3.22</v>
      </c>
      <c r="G33" s="17">
        <v>2.92</v>
      </c>
      <c r="H33" s="17">
        <v>3.16</v>
      </c>
    </row>
    <row r="34" spans="1:8" ht="12.75">
      <c r="A34" s="159" t="s">
        <v>27</v>
      </c>
      <c r="B34" s="157" t="s">
        <v>28</v>
      </c>
      <c r="C34" s="18"/>
      <c r="D34" s="18"/>
      <c r="E34" s="18"/>
      <c r="F34" s="18"/>
      <c r="G34" s="18"/>
      <c r="H34" s="18"/>
    </row>
    <row r="35" spans="1:8" ht="12.75">
      <c r="A35" s="160"/>
      <c r="B35" s="163"/>
      <c r="C35" s="17">
        <v>2.38</v>
      </c>
      <c r="D35" s="17">
        <v>2.92</v>
      </c>
      <c r="E35" s="17">
        <v>2.23</v>
      </c>
      <c r="F35" s="17">
        <v>2.84</v>
      </c>
      <c r="G35" s="17">
        <v>2.41</v>
      </c>
      <c r="H35" s="17">
        <v>2.85</v>
      </c>
    </row>
    <row r="36" spans="1:8" ht="12.75">
      <c r="A36" s="159" t="s">
        <v>29</v>
      </c>
      <c r="B36" s="157" t="s">
        <v>30</v>
      </c>
      <c r="C36" s="18"/>
      <c r="D36" s="18"/>
      <c r="E36" s="18"/>
      <c r="F36" s="18"/>
      <c r="G36" s="18"/>
      <c r="H36" s="18"/>
    </row>
    <row r="37" spans="1:8" ht="12.75">
      <c r="A37" s="160"/>
      <c r="B37" s="163"/>
      <c r="C37" s="17">
        <v>2.1</v>
      </c>
      <c r="D37" s="17">
        <v>2.69</v>
      </c>
      <c r="E37" s="17">
        <v>2.05</v>
      </c>
      <c r="F37" s="17">
        <v>2.56</v>
      </c>
      <c r="G37" s="17">
        <v>2.35</v>
      </c>
      <c r="H37" s="17">
        <v>2.47</v>
      </c>
    </row>
    <row r="38" spans="1:8" ht="12.75">
      <c r="A38" s="159" t="s">
        <v>31</v>
      </c>
      <c r="B38" s="157" t="s">
        <v>32</v>
      </c>
      <c r="C38" s="18"/>
      <c r="D38" s="18"/>
      <c r="E38" s="18"/>
      <c r="F38" s="18"/>
      <c r="G38" s="18"/>
      <c r="H38" s="18"/>
    </row>
    <row r="39" spans="1:8" ht="12.75">
      <c r="A39" s="160"/>
      <c r="B39" s="163"/>
      <c r="C39" s="17">
        <v>2.55</v>
      </c>
      <c r="D39" s="17">
        <v>2.95</v>
      </c>
      <c r="E39" s="17">
        <v>2.56</v>
      </c>
      <c r="F39" s="17">
        <v>2.82</v>
      </c>
      <c r="G39" s="17">
        <v>2.87</v>
      </c>
      <c r="H39" s="17">
        <v>3.07</v>
      </c>
    </row>
    <row r="40" spans="1:8" ht="12.75" customHeight="1">
      <c r="A40" s="159" t="s">
        <v>33</v>
      </c>
      <c r="B40" s="157" t="s">
        <v>34</v>
      </c>
      <c r="C40" s="18"/>
      <c r="D40" s="18"/>
      <c r="E40" s="18"/>
      <c r="F40" s="18"/>
      <c r="G40" s="18"/>
      <c r="H40" s="18"/>
    </row>
    <row r="41" spans="1:8" ht="12.75">
      <c r="A41" s="160"/>
      <c r="B41" s="163"/>
      <c r="C41" s="17">
        <v>2.88</v>
      </c>
      <c r="D41" s="17">
        <v>3.14</v>
      </c>
      <c r="E41" s="17">
        <v>2.83</v>
      </c>
      <c r="F41" s="17">
        <v>3.1</v>
      </c>
      <c r="G41" s="17">
        <v>3.22</v>
      </c>
      <c r="H41" s="17">
        <v>3.11</v>
      </c>
    </row>
    <row r="42" spans="1:8" ht="12.75">
      <c r="A42" s="159" t="s">
        <v>35</v>
      </c>
      <c r="B42" s="157" t="s">
        <v>36</v>
      </c>
      <c r="C42" s="18"/>
      <c r="D42" s="18"/>
      <c r="E42" s="18"/>
      <c r="F42" s="18"/>
      <c r="G42" s="18"/>
      <c r="H42" s="18"/>
    </row>
    <row r="43" spans="1:8" ht="12.75">
      <c r="A43" s="160"/>
      <c r="B43" s="163"/>
      <c r="C43" s="17">
        <v>1.94</v>
      </c>
      <c r="D43" s="17">
        <v>2.42</v>
      </c>
      <c r="E43" s="17">
        <v>1.86</v>
      </c>
      <c r="F43" s="17">
        <v>2.32</v>
      </c>
      <c r="G43" s="17">
        <v>2.28</v>
      </c>
      <c r="H43" s="17">
        <v>2.28</v>
      </c>
    </row>
    <row r="44" spans="1:8" ht="12.75">
      <c r="A44" s="159" t="s">
        <v>37</v>
      </c>
      <c r="B44" s="157" t="s">
        <v>38</v>
      </c>
      <c r="C44" s="18"/>
      <c r="D44" s="18"/>
      <c r="E44" s="18"/>
      <c r="F44" s="18"/>
      <c r="G44" s="18"/>
      <c r="H44" s="18"/>
    </row>
    <row r="45" spans="1:8" ht="12.75">
      <c r="A45" s="160"/>
      <c r="B45" s="163"/>
      <c r="C45" s="17">
        <v>2.75</v>
      </c>
      <c r="D45" s="17">
        <v>3.05</v>
      </c>
      <c r="E45" s="17">
        <v>2.69</v>
      </c>
      <c r="F45" s="17">
        <v>2.99</v>
      </c>
      <c r="G45" s="17">
        <v>3</v>
      </c>
      <c r="H45" s="17">
        <v>3.19</v>
      </c>
    </row>
    <row r="46" spans="1:8" ht="12.75">
      <c r="A46" s="159" t="s">
        <v>39</v>
      </c>
      <c r="B46" s="157" t="s">
        <v>40</v>
      </c>
      <c r="C46" s="18"/>
      <c r="D46" s="18"/>
      <c r="E46" s="18"/>
      <c r="F46" s="18"/>
      <c r="G46" s="18"/>
      <c r="H46" s="18"/>
    </row>
    <row r="47" spans="1:8" ht="12.75">
      <c r="A47" s="160"/>
      <c r="B47" s="163"/>
      <c r="C47" s="17">
        <v>2.2</v>
      </c>
      <c r="D47" s="17">
        <v>2.49</v>
      </c>
      <c r="E47" s="17">
        <v>2.32</v>
      </c>
      <c r="F47" s="17">
        <v>2.56</v>
      </c>
      <c r="G47" s="17">
        <v>2.37</v>
      </c>
      <c r="H47" s="17">
        <v>2.74</v>
      </c>
    </row>
    <row r="48" spans="1:8" ht="12.75" customHeight="1">
      <c r="A48" s="159" t="s">
        <v>41</v>
      </c>
      <c r="B48" s="157" t="s">
        <v>42</v>
      </c>
      <c r="C48" s="18"/>
      <c r="D48" s="18"/>
      <c r="E48" s="18"/>
      <c r="F48" s="18"/>
      <c r="G48" s="18"/>
      <c r="H48" s="18"/>
    </row>
    <row r="49" spans="1:8" ht="12.75">
      <c r="A49" s="160"/>
      <c r="B49" s="163"/>
      <c r="C49" s="17">
        <v>2.6</v>
      </c>
      <c r="D49" s="17">
        <v>2.66</v>
      </c>
      <c r="E49" s="17">
        <v>2.52</v>
      </c>
      <c r="F49" s="17">
        <v>2.7</v>
      </c>
      <c r="G49" s="17">
        <v>2.63</v>
      </c>
      <c r="H49" s="17">
        <v>2.96</v>
      </c>
    </row>
    <row r="50" spans="1:73" s="15" customFormat="1" ht="12.75">
      <c r="A50" s="35"/>
      <c r="B50" s="36" t="s">
        <v>146</v>
      </c>
      <c r="C50" s="37">
        <f aca="true" t="shared" si="2" ref="C50:H50">SUM(C24:C49)</f>
        <v>31.120000000000005</v>
      </c>
      <c r="D50" s="37">
        <f t="shared" si="2"/>
        <v>36.3</v>
      </c>
      <c r="E50" s="37">
        <f t="shared" si="2"/>
        <v>31.189999999999998</v>
      </c>
      <c r="F50" s="37">
        <f t="shared" si="2"/>
        <v>35.93000000000001</v>
      </c>
      <c r="G50" s="37">
        <f t="shared" si="2"/>
        <v>34.7</v>
      </c>
      <c r="H50" s="37">
        <f t="shared" si="2"/>
        <v>37.18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</row>
    <row r="51" spans="1:73" s="15" customFormat="1" ht="12.75">
      <c r="A51" s="35"/>
      <c r="B51" s="36" t="s">
        <v>147</v>
      </c>
      <c r="C51" s="37">
        <f aca="true" t="shared" si="3" ref="C51:H51">AVERAGE(C24:C49)</f>
        <v>2.3938461538461544</v>
      </c>
      <c r="D51" s="37">
        <f t="shared" si="3"/>
        <v>2.792307692307692</v>
      </c>
      <c r="E51" s="37">
        <f t="shared" si="3"/>
        <v>2.399230769230769</v>
      </c>
      <c r="F51" s="37">
        <f t="shared" si="3"/>
        <v>2.7638461538461545</v>
      </c>
      <c r="G51" s="37">
        <f t="shared" si="3"/>
        <v>2.6692307692307695</v>
      </c>
      <c r="H51" s="37">
        <f t="shared" si="3"/>
        <v>2.86</v>
      </c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</row>
    <row r="52" spans="1:8" ht="12.75">
      <c r="A52" s="39"/>
      <c r="B52" s="40"/>
      <c r="C52" s="41"/>
      <c r="D52" s="41"/>
      <c r="E52" s="41"/>
      <c r="F52" s="41"/>
      <c r="G52" s="41"/>
      <c r="H52" s="75"/>
    </row>
    <row r="53" spans="1:73" s="58" customFormat="1" ht="37.5" customHeight="1">
      <c r="A53" s="56" t="s">
        <v>102</v>
      </c>
      <c r="B53" s="61" t="s">
        <v>43</v>
      </c>
      <c r="C53" s="130" t="s">
        <v>103</v>
      </c>
      <c r="D53" s="130"/>
      <c r="E53" s="130"/>
      <c r="F53" s="130"/>
      <c r="G53" s="131"/>
      <c r="H53" s="73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</row>
    <row r="54" spans="1:8" ht="12.75">
      <c r="A54" s="159" t="s">
        <v>0</v>
      </c>
      <c r="B54" s="164" t="s">
        <v>132</v>
      </c>
      <c r="C54" s="19"/>
      <c r="D54" s="19"/>
      <c r="E54" s="19"/>
      <c r="F54" s="19"/>
      <c r="G54" s="19"/>
      <c r="H54" s="19"/>
    </row>
    <row r="55" spans="1:8" ht="12.75">
      <c r="A55" s="160"/>
      <c r="B55" s="163"/>
      <c r="C55" s="17">
        <v>2.96</v>
      </c>
      <c r="D55" s="17">
        <v>3.07</v>
      </c>
      <c r="E55" s="17">
        <v>3.01</v>
      </c>
      <c r="F55" s="17">
        <v>3.17</v>
      </c>
      <c r="G55" s="17">
        <v>3.23</v>
      </c>
      <c r="H55" s="17">
        <v>3.06</v>
      </c>
    </row>
    <row r="56" spans="1:8" ht="12.75" customHeight="1">
      <c r="A56" s="159" t="s">
        <v>2</v>
      </c>
      <c r="B56" s="164" t="s">
        <v>133</v>
      </c>
      <c r="C56" s="19"/>
      <c r="D56" s="19"/>
      <c r="E56" s="19"/>
      <c r="F56" s="19"/>
      <c r="G56" s="19"/>
      <c r="H56" s="19"/>
    </row>
    <row r="57" spans="1:8" ht="12.75">
      <c r="A57" s="160"/>
      <c r="B57" s="163"/>
      <c r="C57" s="17">
        <v>3.07</v>
      </c>
      <c r="D57" s="17">
        <v>3.33</v>
      </c>
      <c r="E57" s="17">
        <v>2.95</v>
      </c>
      <c r="F57" s="17">
        <v>3.24</v>
      </c>
      <c r="G57" s="17">
        <v>3.26</v>
      </c>
      <c r="H57" s="17">
        <v>3.3</v>
      </c>
    </row>
    <row r="58" spans="1:8" ht="12.75">
      <c r="A58" s="159" t="s">
        <v>4</v>
      </c>
      <c r="B58" s="164" t="s">
        <v>134</v>
      </c>
      <c r="C58" s="19"/>
      <c r="D58" s="19"/>
      <c r="E58" s="19"/>
      <c r="F58" s="19"/>
      <c r="G58" s="19"/>
      <c r="H58" s="19"/>
    </row>
    <row r="59" spans="1:8" ht="12.75">
      <c r="A59" s="160"/>
      <c r="B59" s="163"/>
      <c r="C59" s="17">
        <v>2.98</v>
      </c>
      <c r="D59" s="17">
        <v>3.14</v>
      </c>
      <c r="E59" s="17">
        <v>2.86</v>
      </c>
      <c r="F59" s="17">
        <v>3.14</v>
      </c>
      <c r="G59" s="17">
        <v>3.07</v>
      </c>
      <c r="H59" s="17">
        <v>3.23</v>
      </c>
    </row>
    <row r="60" spans="1:8" ht="12.75" customHeight="1">
      <c r="A60" s="159" t="s">
        <v>6</v>
      </c>
      <c r="B60" s="164" t="s">
        <v>135</v>
      </c>
      <c r="C60" s="19"/>
      <c r="D60" s="19"/>
      <c r="E60" s="19"/>
      <c r="F60" s="19"/>
      <c r="G60" s="19"/>
      <c r="H60" s="19"/>
    </row>
    <row r="61" spans="1:8" ht="12.75">
      <c r="A61" s="160"/>
      <c r="B61" s="163"/>
      <c r="C61" s="17">
        <v>3.05</v>
      </c>
      <c r="D61" s="17">
        <v>3.29</v>
      </c>
      <c r="E61" s="17">
        <v>2.96</v>
      </c>
      <c r="F61" s="17">
        <v>3.26</v>
      </c>
      <c r="G61" s="17">
        <v>3.05</v>
      </c>
      <c r="H61" s="17">
        <v>3.18</v>
      </c>
    </row>
    <row r="62" spans="1:8" ht="12.75">
      <c r="A62" s="159" t="s">
        <v>8</v>
      </c>
      <c r="B62" s="164" t="s">
        <v>136</v>
      </c>
      <c r="C62" s="19"/>
      <c r="D62" s="19"/>
      <c r="E62" s="19"/>
      <c r="F62" s="19"/>
      <c r="G62" s="19"/>
      <c r="H62" s="19"/>
    </row>
    <row r="63" spans="1:8" ht="12.75">
      <c r="A63" s="160"/>
      <c r="B63" s="163"/>
      <c r="C63" s="17">
        <v>3.06</v>
      </c>
      <c r="D63" s="17">
        <v>3.29</v>
      </c>
      <c r="E63" s="17">
        <v>3.02</v>
      </c>
      <c r="F63" s="17">
        <v>3.33</v>
      </c>
      <c r="G63" s="17">
        <v>3.21</v>
      </c>
      <c r="H63" s="17">
        <v>3.33</v>
      </c>
    </row>
    <row r="64" spans="1:73" s="15" customFormat="1" ht="12.75">
      <c r="A64" s="35"/>
      <c r="B64" s="36" t="s">
        <v>146</v>
      </c>
      <c r="C64" s="37">
        <f aca="true" t="shared" si="4" ref="C64:H64">SUM(C54:C63)</f>
        <v>15.12</v>
      </c>
      <c r="D64" s="37">
        <f t="shared" si="4"/>
        <v>16.12</v>
      </c>
      <c r="E64" s="37">
        <f t="shared" si="4"/>
        <v>14.8</v>
      </c>
      <c r="F64" s="37">
        <f t="shared" si="4"/>
        <v>16.14</v>
      </c>
      <c r="G64" s="37">
        <f t="shared" si="4"/>
        <v>15.82</v>
      </c>
      <c r="H64" s="37">
        <f t="shared" si="4"/>
        <v>16.1</v>
      </c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</row>
    <row r="65" spans="1:73" s="15" customFormat="1" ht="12.75">
      <c r="A65" s="35"/>
      <c r="B65" s="36" t="s">
        <v>147</v>
      </c>
      <c r="C65" s="37">
        <f aca="true" t="shared" si="5" ref="C65:H65">AVERAGE(C54:C63)</f>
        <v>3.024</v>
      </c>
      <c r="D65" s="37">
        <f t="shared" si="5"/>
        <v>3.224</v>
      </c>
      <c r="E65" s="37">
        <f t="shared" si="5"/>
        <v>2.96</v>
      </c>
      <c r="F65" s="37">
        <f t="shared" si="5"/>
        <v>3.228</v>
      </c>
      <c r="G65" s="37">
        <f t="shared" si="5"/>
        <v>3.164</v>
      </c>
      <c r="H65" s="37">
        <f t="shared" si="5"/>
        <v>3.22</v>
      </c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</row>
    <row r="66" spans="1:8" ht="12.75">
      <c r="A66" s="39"/>
      <c r="B66" s="40"/>
      <c r="C66" s="41"/>
      <c r="D66" s="41"/>
      <c r="E66" s="41"/>
      <c r="F66" s="41"/>
      <c r="G66" s="41"/>
      <c r="H66" s="75"/>
    </row>
    <row r="67" spans="1:73" s="58" customFormat="1" ht="31.5" customHeight="1">
      <c r="A67" s="62" t="s">
        <v>104</v>
      </c>
      <c r="B67" s="63" t="s">
        <v>44</v>
      </c>
      <c r="C67" s="165" t="s">
        <v>105</v>
      </c>
      <c r="D67" s="166"/>
      <c r="E67" s="166"/>
      <c r="F67" s="166"/>
      <c r="G67" s="167"/>
      <c r="H67" s="73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</row>
    <row r="68" spans="1:8" ht="12.75">
      <c r="A68" s="159"/>
      <c r="B68" s="157" t="s">
        <v>45</v>
      </c>
      <c r="C68" s="18"/>
      <c r="D68" s="18"/>
      <c r="E68" s="18"/>
      <c r="F68" s="18"/>
      <c r="G68" s="18"/>
      <c r="H68" s="18"/>
    </row>
    <row r="69" spans="1:8" ht="21.75" customHeight="1">
      <c r="A69" s="160"/>
      <c r="B69" s="163"/>
      <c r="C69" s="17">
        <v>5.39</v>
      </c>
      <c r="D69" s="17">
        <v>5.6</v>
      </c>
      <c r="E69" s="17">
        <v>5.39</v>
      </c>
      <c r="F69" s="17">
        <v>5.61</v>
      </c>
      <c r="G69" s="17">
        <v>5.17</v>
      </c>
      <c r="H69" s="17">
        <v>5.72</v>
      </c>
    </row>
    <row r="70" spans="1:73" s="15" customFormat="1" ht="12.75">
      <c r="A70" s="35"/>
      <c r="B70" s="36" t="s">
        <v>146</v>
      </c>
      <c r="C70" s="37">
        <f aca="true" t="shared" si="6" ref="C70:H70">SUM(C68:C69)</f>
        <v>5.39</v>
      </c>
      <c r="D70" s="37">
        <f t="shared" si="6"/>
        <v>5.6</v>
      </c>
      <c r="E70" s="37">
        <f t="shared" si="6"/>
        <v>5.39</v>
      </c>
      <c r="F70" s="37">
        <f t="shared" si="6"/>
        <v>5.61</v>
      </c>
      <c r="G70" s="37">
        <f t="shared" si="6"/>
        <v>5.17</v>
      </c>
      <c r="H70" s="37">
        <f t="shared" si="6"/>
        <v>5.72</v>
      </c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8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</row>
    <row r="71" spans="1:73" s="15" customFormat="1" ht="12.75">
      <c r="A71" s="35"/>
      <c r="B71" s="36" t="s">
        <v>147</v>
      </c>
      <c r="C71" s="37">
        <f aca="true" t="shared" si="7" ref="C71:H71">AVERAGE(C68:C69)</f>
        <v>5.39</v>
      </c>
      <c r="D71" s="37">
        <f t="shared" si="7"/>
        <v>5.6</v>
      </c>
      <c r="E71" s="37">
        <f t="shared" si="7"/>
        <v>5.39</v>
      </c>
      <c r="F71" s="37">
        <f t="shared" si="7"/>
        <v>5.61</v>
      </c>
      <c r="G71" s="37">
        <f t="shared" si="7"/>
        <v>5.17</v>
      </c>
      <c r="H71" s="37">
        <f t="shared" si="7"/>
        <v>5.72</v>
      </c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</row>
    <row r="72" spans="1:8" ht="9" customHeight="1">
      <c r="A72" s="39"/>
      <c r="B72" s="40"/>
      <c r="C72" s="41"/>
      <c r="D72" s="41"/>
      <c r="E72" s="41"/>
      <c r="F72" s="41"/>
      <c r="G72" s="41"/>
      <c r="H72" s="75"/>
    </row>
    <row r="73" spans="1:73" s="58" customFormat="1" ht="48" customHeight="1">
      <c r="A73" s="62" t="s">
        <v>106</v>
      </c>
      <c r="B73" s="61" t="s">
        <v>46</v>
      </c>
      <c r="C73" s="130" t="s">
        <v>107</v>
      </c>
      <c r="D73" s="130"/>
      <c r="E73" s="130"/>
      <c r="F73" s="130"/>
      <c r="G73" s="131"/>
      <c r="H73" s="73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</row>
    <row r="74" spans="1:8" ht="12.75" customHeight="1">
      <c r="A74" s="159" t="s">
        <v>0</v>
      </c>
      <c r="B74" s="157" t="s">
        <v>123</v>
      </c>
      <c r="C74" s="18"/>
      <c r="D74" s="18"/>
      <c r="E74" s="18"/>
      <c r="F74" s="18"/>
      <c r="G74" s="18"/>
      <c r="H74" s="18"/>
    </row>
    <row r="75" spans="1:8" ht="12.75">
      <c r="A75" s="160"/>
      <c r="B75" s="163"/>
      <c r="C75" s="17">
        <v>3.11</v>
      </c>
      <c r="D75" s="17">
        <v>3.47</v>
      </c>
      <c r="E75" s="17">
        <v>3.02</v>
      </c>
      <c r="F75" s="17">
        <v>3.35</v>
      </c>
      <c r="G75" s="17">
        <v>3.28</v>
      </c>
      <c r="H75" s="17">
        <v>3.17</v>
      </c>
    </row>
    <row r="76" spans="1:8" ht="12.75">
      <c r="A76" s="159" t="s">
        <v>2</v>
      </c>
      <c r="B76" s="157" t="s">
        <v>47</v>
      </c>
      <c r="C76" s="18"/>
      <c r="D76" s="18"/>
      <c r="E76" s="18"/>
      <c r="F76" s="18"/>
      <c r="G76" s="18"/>
      <c r="H76" s="18"/>
    </row>
    <row r="77" spans="1:8" ht="12.75">
      <c r="A77" s="160"/>
      <c r="B77" s="163"/>
      <c r="C77" s="17">
        <v>2.24</v>
      </c>
      <c r="D77" s="17">
        <v>2.72</v>
      </c>
      <c r="E77" s="17">
        <v>2.16</v>
      </c>
      <c r="F77" s="17">
        <v>2.78</v>
      </c>
      <c r="G77" s="17">
        <v>1.96</v>
      </c>
      <c r="H77" s="17">
        <v>2.4</v>
      </c>
    </row>
    <row r="78" spans="1:8" ht="12.75" customHeight="1">
      <c r="A78" s="159" t="s">
        <v>4</v>
      </c>
      <c r="B78" s="157" t="s">
        <v>137</v>
      </c>
      <c r="C78" s="18"/>
      <c r="D78" s="18"/>
      <c r="E78" s="18"/>
      <c r="F78" s="18"/>
      <c r="G78" s="18"/>
      <c r="H78" s="18"/>
    </row>
    <row r="79" spans="1:8" ht="12.75">
      <c r="A79" s="160"/>
      <c r="B79" s="163"/>
      <c r="C79" s="17">
        <v>1.75</v>
      </c>
      <c r="D79" s="17">
        <v>2.27</v>
      </c>
      <c r="E79" s="17">
        <v>1.67</v>
      </c>
      <c r="F79" s="17">
        <v>2.15</v>
      </c>
      <c r="G79" s="17">
        <v>1.3</v>
      </c>
      <c r="H79" s="17">
        <v>1.94</v>
      </c>
    </row>
    <row r="80" spans="1:8" ht="12.75">
      <c r="A80" s="159" t="s">
        <v>6</v>
      </c>
      <c r="B80" s="157" t="s">
        <v>138</v>
      </c>
      <c r="C80" s="18"/>
      <c r="D80" s="18"/>
      <c r="E80" s="18"/>
      <c r="F80" s="18"/>
      <c r="G80" s="18"/>
      <c r="H80" s="18"/>
    </row>
    <row r="81" spans="1:8" ht="12.75">
      <c r="A81" s="160"/>
      <c r="B81" s="163"/>
      <c r="C81" s="17">
        <v>2.44</v>
      </c>
      <c r="D81" s="17">
        <v>2.95</v>
      </c>
      <c r="E81" s="17">
        <v>2.39</v>
      </c>
      <c r="F81" s="17">
        <v>2.72</v>
      </c>
      <c r="G81" s="17">
        <v>2.09</v>
      </c>
      <c r="H81" s="17">
        <v>2.41</v>
      </c>
    </row>
    <row r="82" spans="1:8" ht="12.75">
      <c r="A82" s="159" t="s">
        <v>8</v>
      </c>
      <c r="B82" s="157" t="s">
        <v>139</v>
      </c>
      <c r="C82" s="18"/>
      <c r="D82" s="18"/>
      <c r="E82" s="18"/>
      <c r="F82" s="18"/>
      <c r="G82" s="18"/>
      <c r="H82" s="18"/>
    </row>
    <row r="83" spans="1:8" ht="12.75">
      <c r="A83" s="160"/>
      <c r="B83" s="163"/>
      <c r="C83" s="17">
        <v>3.09</v>
      </c>
      <c r="D83" s="17">
        <v>3.11</v>
      </c>
      <c r="E83" s="17">
        <v>3.07</v>
      </c>
      <c r="F83" s="17">
        <v>3.05</v>
      </c>
      <c r="G83" s="17">
        <v>2.87</v>
      </c>
      <c r="H83" s="17">
        <v>2.58</v>
      </c>
    </row>
    <row r="84" spans="1:8" ht="12.75">
      <c r="A84" s="159"/>
      <c r="B84" s="168"/>
      <c r="C84" s="18"/>
      <c r="D84" s="18"/>
      <c r="E84" s="18"/>
      <c r="F84" s="18"/>
      <c r="G84" s="18"/>
      <c r="H84" s="18"/>
    </row>
    <row r="85" spans="1:8" ht="21.75" customHeight="1">
      <c r="A85" s="160"/>
      <c r="B85" s="169"/>
      <c r="C85" s="50"/>
      <c r="D85" s="17"/>
      <c r="E85" s="17"/>
      <c r="F85" s="17"/>
      <c r="G85" s="17"/>
      <c r="H85" s="17"/>
    </row>
    <row r="86" spans="1:73" s="15" customFormat="1" ht="12.75">
      <c r="A86" s="35"/>
      <c r="B86" s="36" t="s">
        <v>146</v>
      </c>
      <c r="C86" s="37">
        <f aca="true" t="shared" si="8" ref="C86:H86">SUM(C74:C85)</f>
        <v>12.629999999999999</v>
      </c>
      <c r="D86" s="37">
        <f t="shared" si="8"/>
        <v>14.52</v>
      </c>
      <c r="E86" s="37">
        <f t="shared" si="8"/>
        <v>12.31</v>
      </c>
      <c r="F86" s="37">
        <f t="shared" si="8"/>
        <v>14.05</v>
      </c>
      <c r="G86" s="37">
        <f t="shared" si="8"/>
        <v>11.5</v>
      </c>
      <c r="H86" s="37">
        <f t="shared" si="8"/>
        <v>12.5</v>
      </c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</row>
    <row r="87" spans="1:73" s="15" customFormat="1" ht="12.75">
      <c r="A87" s="35"/>
      <c r="B87" s="36" t="s">
        <v>147</v>
      </c>
      <c r="C87" s="37">
        <f aca="true" t="shared" si="9" ref="C87:H87">AVERAGE(C74:C85)</f>
        <v>2.526</v>
      </c>
      <c r="D87" s="37">
        <f t="shared" si="9"/>
        <v>2.904</v>
      </c>
      <c r="E87" s="37">
        <f t="shared" si="9"/>
        <v>2.462</v>
      </c>
      <c r="F87" s="37">
        <f t="shared" si="9"/>
        <v>2.81</v>
      </c>
      <c r="G87" s="37">
        <f t="shared" si="9"/>
        <v>2.3</v>
      </c>
      <c r="H87" s="37">
        <f t="shared" si="9"/>
        <v>2.5</v>
      </c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</row>
    <row r="88" spans="1:73" s="38" customFormat="1" ht="8.25" customHeight="1">
      <c r="A88" s="42"/>
      <c r="B88" s="5"/>
      <c r="C88" s="27"/>
      <c r="D88" s="27"/>
      <c r="E88" s="27"/>
      <c r="F88" s="27"/>
      <c r="G88" s="27"/>
      <c r="H88" s="74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</row>
    <row r="89" spans="1:73" s="58" customFormat="1" ht="35.25" customHeight="1">
      <c r="A89" s="64" t="s">
        <v>108</v>
      </c>
      <c r="B89" s="61" t="s">
        <v>48</v>
      </c>
      <c r="C89" s="130" t="s">
        <v>109</v>
      </c>
      <c r="D89" s="130"/>
      <c r="E89" s="130"/>
      <c r="F89" s="130"/>
      <c r="G89" s="131"/>
      <c r="H89" s="73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</row>
    <row r="90" spans="1:8" ht="12.75">
      <c r="A90" s="159" t="s">
        <v>0</v>
      </c>
      <c r="B90" s="157" t="s">
        <v>140</v>
      </c>
      <c r="C90" s="18"/>
      <c r="D90" s="18"/>
      <c r="E90" s="18"/>
      <c r="F90" s="18"/>
      <c r="G90" s="18"/>
      <c r="H90" s="18"/>
    </row>
    <row r="91" spans="1:8" ht="12.75">
      <c r="A91" s="160"/>
      <c r="B91" s="163"/>
      <c r="C91" s="17">
        <v>2.91</v>
      </c>
      <c r="D91" s="17">
        <v>2.78</v>
      </c>
      <c r="E91" s="17">
        <v>2.68</v>
      </c>
      <c r="F91" s="17">
        <v>2.73</v>
      </c>
      <c r="G91" s="17">
        <v>2.72</v>
      </c>
      <c r="H91" s="17">
        <v>2.98</v>
      </c>
    </row>
    <row r="92" spans="1:8" ht="12.75">
      <c r="A92" s="159" t="s">
        <v>2</v>
      </c>
      <c r="B92" s="157" t="s">
        <v>141</v>
      </c>
      <c r="C92" s="16"/>
      <c r="D92" s="16"/>
      <c r="E92" s="16"/>
      <c r="F92" s="16"/>
      <c r="G92" s="16"/>
      <c r="H92" s="16"/>
    </row>
    <row r="93" spans="1:8" ht="12.75">
      <c r="A93" s="160"/>
      <c r="B93" s="163"/>
      <c r="C93" s="17">
        <v>2.96</v>
      </c>
      <c r="D93" s="17">
        <v>2.66</v>
      </c>
      <c r="E93" s="17">
        <v>2.86</v>
      </c>
      <c r="F93" s="17">
        <v>2.69</v>
      </c>
      <c r="G93" s="17">
        <v>3.02</v>
      </c>
      <c r="H93" s="17">
        <v>2.47</v>
      </c>
    </row>
    <row r="94" spans="1:8" ht="12.75">
      <c r="A94" s="2"/>
      <c r="B94" s="7"/>
      <c r="C94" s="16"/>
      <c r="D94" s="16"/>
      <c r="E94" s="16"/>
      <c r="F94" s="16"/>
      <c r="G94" s="16"/>
      <c r="H94" s="16"/>
    </row>
    <row r="95" spans="1:8" ht="25.5">
      <c r="A95" s="4" t="s">
        <v>128</v>
      </c>
      <c r="B95" s="6" t="s">
        <v>124</v>
      </c>
      <c r="C95" s="17" t="s">
        <v>154</v>
      </c>
      <c r="D95" s="17" t="s">
        <v>154</v>
      </c>
      <c r="E95" s="51">
        <v>2.4</v>
      </c>
      <c r="F95" s="17">
        <v>2.36</v>
      </c>
      <c r="G95" s="17">
        <v>2.51</v>
      </c>
      <c r="H95" s="17">
        <v>2.29</v>
      </c>
    </row>
    <row r="96" spans="1:8" ht="25.5">
      <c r="A96" s="8" t="s">
        <v>128</v>
      </c>
      <c r="B96" s="9" t="s">
        <v>125</v>
      </c>
      <c r="C96" s="20" t="s">
        <v>154</v>
      </c>
      <c r="D96" s="20" t="s">
        <v>154</v>
      </c>
      <c r="E96" s="20">
        <v>2.47</v>
      </c>
      <c r="F96" s="20">
        <v>2.36</v>
      </c>
      <c r="G96" s="20">
        <v>2.29</v>
      </c>
      <c r="H96" s="20">
        <v>2.76</v>
      </c>
    </row>
    <row r="97" spans="1:8" ht="25.5">
      <c r="A97" s="8" t="s">
        <v>128</v>
      </c>
      <c r="B97" s="9" t="s">
        <v>126</v>
      </c>
      <c r="C97" s="20" t="s">
        <v>154</v>
      </c>
      <c r="D97" s="20" t="s">
        <v>154</v>
      </c>
      <c r="E97" s="20">
        <v>2.27</v>
      </c>
      <c r="F97" s="20">
        <v>2.55</v>
      </c>
      <c r="G97" s="20">
        <v>2.76</v>
      </c>
      <c r="H97" s="20">
        <v>2.57</v>
      </c>
    </row>
    <row r="98" spans="1:73" s="15" customFormat="1" ht="12.75">
      <c r="A98" s="35"/>
      <c r="B98" s="36" t="s">
        <v>146</v>
      </c>
      <c r="C98" s="37">
        <f aca="true" t="shared" si="10" ref="C98:H98">SUM(C90:C97)</f>
        <v>5.87</v>
      </c>
      <c r="D98" s="37">
        <f t="shared" si="10"/>
        <v>5.4399999999999995</v>
      </c>
      <c r="E98" s="37">
        <f t="shared" si="10"/>
        <v>12.68</v>
      </c>
      <c r="F98" s="37">
        <f t="shared" si="10"/>
        <v>12.689999999999998</v>
      </c>
      <c r="G98" s="37">
        <f t="shared" si="10"/>
        <v>13.299999999999999</v>
      </c>
      <c r="H98" s="37">
        <f t="shared" si="10"/>
        <v>13.07</v>
      </c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</row>
    <row r="99" spans="1:73" s="15" customFormat="1" ht="12.75">
      <c r="A99" s="35"/>
      <c r="B99" s="36" t="s">
        <v>147</v>
      </c>
      <c r="C99" s="37">
        <f aca="true" t="shared" si="11" ref="C99:H99">AVERAGE(C90:C97)</f>
        <v>2.935</v>
      </c>
      <c r="D99" s="37">
        <f t="shared" si="11"/>
        <v>2.7199999999999998</v>
      </c>
      <c r="E99" s="37">
        <f t="shared" si="11"/>
        <v>2.536</v>
      </c>
      <c r="F99" s="37">
        <f t="shared" si="11"/>
        <v>2.5379999999999994</v>
      </c>
      <c r="G99" s="37">
        <f t="shared" si="11"/>
        <v>2.6599999999999997</v>
      </c>
      <c r="H99" s="37">
        <f t="shared" si="11"/>
        <v>2.614</v>
      </c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</row>
    <row r="100" spans="1:73" s="38" customFormat="1" ht="12.75">
      <c r="A100" s="42"/>
      <c r="B100" s="5"/>
      <c r="C100" s="27"/>
      <c r="D100" s="27"/>
      <c r="E100" s="27"/>
      <c r="F100" s="27"/>
      <c r="G100" s="27"/>
      <c r="H100" s="74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</row>
    <row r="101" spans="1:8" ht="12.75">
      <c r="A101" s="32"/>
      <c r="B101" s="33"/>
      <c r="C101" s="34"/>
      <c r="D101" s="34"/>
      <c r="E101" s="34"/>
      <c r="F101" s="34"/>
      <c r="G101" s="34"/>
      <c r="H101" s="76"/>
    </row>
    <row r="102" spans="1:73" s="58" customFormat="1" ht="31.5" customHeight="1">
      <c r="A102" s="65" t="s">
        <v>110</v>
      </c>
      <c r="B102" s="66" t="s">
        <v>49</v>
      </c>
      <c r="C102" s="170" t="s">
        <v>111</v>
      </c>
      <c r="D102" s="170"/>
      <c r="E102" s="170"/>
      <c r="F102" s="170"/>
      <c r="G102" s="171"/>
      <c r="H102" s="73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69"/>
      <c r="BM102" s="69"/>
      <c r="BN102" s="69"/>
      <c r="BO102" s="69"/>
      <c r="BP102" s="69"/>
      <c r="BQ102" s="69"/>
      <c r="BR102" s="69"/>
      <c r="BS102" s="69"/>
      <c r="BT102" s="69"/>
      <c r="BU102" s="69"/>
    </row>
    <row r="103" spans="1:8" ht="12.75">
      <c r="A103" s="159"/>
      <c r="B103" s="157" t="s">
        <v>142</v>
      </c>
      <c r="C103" s="18"/>
      <c r="D103" s="18"/>
      <c r="E103" s="18"/>
      <c r="F103" s="18"/>
      <c r="G103" s="18"/>
      <c r="H103" s="18"/>
    </row>
    <row r="104" spans="1:8" ht="12.75">
      <c r="A104" s="160"/>
      <c r="B104" s="163"/>
      <c r="C104" s="17">
        <v>2.82</v>
      </c>
      <c r="D104" s="17">
        <v>2.85</v>
      </c>
      <c r="E104" s="17" t="s">
        <v>154</v>
      </c>
      <c r="F104" s="17" t="s">
        <v>154</v>
      </c>
      <c r="G104" s="51" t="s">
        <v>154</v>
      </c>
      <c r="H104" s="51" t="s">
        <v>154</v>
      </c>
    </row>
    <row r="105" spans="1:73" s="15" customFormat="1" ht="12.75">
      <c r="A105" s="35"/>
      <c r="B105" s="36" t="s">
        <v>146</v>
      </c>
      <c r="C105" s="37">
        <f aca="true" t="shared" si="12" ref="C105:H105">SUM(C103:C104)</f>
        <v>2.82</v>
      </c>
      <c r="D105" s="37">
        <f t="shared" si="12"/>
        <v>2.85</v>
      </c>
      <c r="E105" s="37">
        <f t="shared" si="12"/>
        <v>0</v>
      </c>
      <c r="F105" s="37">
        <f t="shared" si="12"/>
        <v>0</v>
      </c>
      <c r="G105" s="37">
        <f t="shared" si="12"/>
        <v>0</v>
      </c>
      <c r="H105" s="37">
        <f t="shared" si="12"/>
        <v>0</v>
      </c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</row>
    <row r="106" spans="1:73" s="15" customFormat="1" ht="12.75">
      <c r="A106" s="35"/>
      <c r="B106" s="36" t="s">
        <v>147</v>
      </c>
      <c r="C106" s="37">
        <f aca="true" t="shared" si="13" ref="C106:H106">AVERAGE(C103:C104)</f>
        <v>2.82</v>
      </c>
      <c r="D106" s="37">
        <f t="shared" si="13"/>
        <v>2.85</v>
      </c>
      <c r="E106" s="37" t="e">
        <f t="shared" si="13"/>
        <v>#DIV/0!</v>
      </c>
      <c r="F106" s="37" t="e">
        <f t="shared" si="13"/>
        <v>#DIV/0!</v>
      </c>
      <c r="G106" s="37" t="e">
        <f t="shared" si="13"/>
        <v>#DIV/0!</v>
      </c>
      <c r="H106" s="37" t="e">
        <f t="shared" si="13"/>
        <v>#DIV/0!</v>
      </c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8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</row>
    <row r="107" spans="1:73" s="38" customFormat="1" ht="9" customHeight="1">
      <c r="A107" s="42"/>
      <c r="B107" s="5"/>
      <c r="C107" s="27"/>
      <c r="D107" s="27"/>
      <c r="E107" s="27"/>
      <c r="F107" s="27"/>
      <c r="G107" s="27"/>
      <c r="H107" s="74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</row>
    <row r="108" spans="1:73" s="58" customFormat="1" ht="35.25" customHeight="1">
      <c r="A108" s="62" t="s">
        <v>112</v>
      </c>
      <c r="B108" s="57" t="s">
        <v>50</v>
      </c>
      <c r="C108" s="130" t="s">
        <v>113</v>
      </c>
      <c r="D108" s="130"/>
      <c r="E108" s="130"/>
      <c r="F108" s="130"/>
      <c r="G108" s="131"/>
      <c r="H108" s="73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69"/>
      <c r="BM108" s="69"/>
      <c r="BN108" s="69"/>
      <c r="BO108" s="69"/>
      <c r="BP108" s="69"/>
      <c r="BQ108" s="69"/>
      <c r="BR108" s="69"/>
      <c r="BS108" s="69"/>
      <c r="BT108" s="69"/>
      <c r="BU108" s="69"/>
    </row>
    <row r="109" spans="1:8" ht="12.75">
      <c r="A109" s="159" t="s">
        <v>0</v>
      </c>
      <c r="B109" s="157" t="s">
        <v>51</v>
      </c>
      <c r="C109" s="18"/>
      <c r="D109" s="18"/>
      <c r="E109" s="18"/>
      <c r="F109" s="18"/>
      <c r="G109" s="18"/>
      <c r="H109" s="18"/>
    </row>
    <row r="110" spans="1:8" ht="12.75">
      <c r="A110" s="160"/>
      <c r="B110" s="163"/>
      <c r="C110" s="17">
        <v>0.84</v>
      </c>
      <c r="D110" s="17">
        <v>0.75</v>
      </c>
      <c r="E110" s="17">
        <v>0.05</v>
      </c>
      <c r="F110" s="17">
        <v>0.55</v>
      </c>
      <c r="G110" s="17">
        <v>0.14</v>
      </c>
      <c r="H110" s="17">
        <v>0.57</v>
      </c>
    </row>
    <row r="111" spans="1:8" ht="12.75">
      <c r="A111" s="159" t="s">
        <v>2</v>
      </c>
      <c r="B111" s="157" t="s">
        <v>52</v>
      </c>
      <c r="C111" s="18"/>
      <c r="D111" s="18"/>
      <c r="E111" s="18"/>
      <c r="F111" s="18"/>
      <c r="G111" s="18"/>
      <c r="H111" s="18"/>
    </row>
    <row r="112" spans="1:8" ht="12.75">
      <c r="A112" s="160"/>
      <c r="B112" s="163"/>
      <c r="C112" s="17">
        <v>0.8</v>
      </c>
      <c r="D112" s="17">
        <v>0.86</v>
      </c>
      <c r="E112" s="17">
        <v>0.63</v>
      </c>
      <c r="F112" s="17">
        <v>0.73</v>
      </c>
      <c r="G112" s="17">
        <v>0.72</v>
      </c>
      <c r="H112" s="17">
        <v>0.76</v>
      </c>
    </row>
    <row r="113" spans="1:8" ht="12.75" customHeight="1">
      <c r="A113" s="159" t="s">
        <v>4</v>
      </c>
      <c r="B113" s="172" t="s">
        <v>53</v>
      </c>
      <c r="C113" s="21"/>
      <c r="D113" s="21"/>
      <c r="E113" s="21"/>
      <c r="F113" s="21"/>
      <c r="G113" s="21"/>
      <c r="H113" s="21"/>
    </row>
    <row r="114" spans="1:8" ht="12.75">
      <c r="A114" s="160"/>
      <c r="B114" s="173"/>
      <c r="C114" s="22">
        <v>0.54</v>
      </c>
      <c r="D114" s="22">
        <v>0.6</v>
      </c>
      <c r="E114" s="22">
        <v>0.25</v>
      </c>
      <c r="F114" s="22">
        <v>0.43</v>
      </c>
      <c r="G114" s="22">
        <v>0.22</v>
      </c>
      <c r="H114" s="22">
        <v>0.28</v>
      </c>
    </row>
    <row r="115" spans="1:8" ht="12.75">
      <c r="A115" s="159" t="s">
        <v>6</v>
      </c>
      <c r="B115" s="157" t="s">
        <v>54</v>
      </c>
      <c r="C115" s="18"/>
      <c r="D115" s="18"/>
      <c r="E115" s="18"/>
      <c r="F115" s="18"/>
      <c r="G115" s="18"/>
      <c r="H115" s="18"/>
    </row>
    <row r="116" spans="1:8" ht="12.75">
      <c r="A116" s="160"/>
      <c r="B116" s="163"/>
      <c r="C116" s="17">
        <v>0.44</v>
      </c>
      <c r="D116" s="17">
        <v>0.39</v>
      </c>
      <c r="E116" s="17">
        <v>0.12</v>
      </c>
      <c r="F116" s="17">
        <v>0.33</v>
      </c>
      <c r="G116" s="17">
        <v>0.26</v>
      </c>
      <c r="H116" s="17">
        <v>0.41</v>
      </c>
    </row>
    <row r="117" spans="1:8" ht="12.75">
      <c r="A117" s="159" t="s">
        <v>8</v>
      </c>
      <c r="B117" s="157" t="s">
        <v>55</v>
      </c>
      <c r="C117" s="18"/>
      <c r="D117" s="18"/>
      <c r="E117" s="18"/>
      <c r="F117" s="18"/>
      <c r="G117" s="18"/>
      <c r="H117" s="18"/>
    </row>
    <row r="118" spans="1:8" ht="12.75">
      <c r="A118" s="160"/>
      <c r="B118" s="163"/>
      <c r="C118" s="17">
        <v>0.48</v>
      </c>
      <c r="D118" s="17">
        <v>0.5</v>
      </c>
      <c r="E118" s="17">
        <v>0.18</v>
      </c>
      <c r="F118" s="17">
        <v>0.54</v>
      </c>
      <c r="G118" s="17">
        <v>0.16</v>
      </c>
      <c r="H118" s="17">
        <v>0.54</v>
      </c>
    </row>
    <row r="119" spans="1:8" ht="12.75" customHeight="1">
      <c r="A119" s="159" t="s">
        <v>10</v>
      </c>
      <c r="B119" s="157" t="s">
        <v>56</v>
      </c>
      <c r="C119" s="18"/>
      <c r="D119" s="18"/>
      <c r="E119" s="18"/>
      <c r="F119" s="18"/>
      <c r="G119" s="18"/>
      <c r="H119" s="18"/>
    </row>
    <row r="120" spans="1:8" ht="12.75">
      <c r="A120" s="160"/>
      <c r="B120" s="163"/>
      <c r="C120" s="17">
        <v>0.5</v>
      </c>
      <c r="D120" s="17">
        <v>0.19</v>
      </c>
      <c r="E120" s="17">
        <v>0.11</v>
      </c>
      <c r="F120" s="17">
        <v>0.14</v>
      </c>
      <c r="G120" s="17">
        <v>0.09</v>
      </c>
      <c r="H120" s="17">
        <v>0.09</v>
      </c>
    </row>
    <row r="121" spans="1:73" s="15" customFormat="1" ht="12.75">
      <c r="A121" s="35"/>
      <c r="B121" s="36" t="s">
        <v>146</v>
      </c>
      <c r="C121" s="37">
        <f aca="true" t="shared" si="14" ref="C121:H121">SUM(C109:C120)</f>
        <v>3.6</v>
      </c>
      <c r="D121" s="37">
        <f t="shared" si="14"/>
        <v>3.29</v>
      </c>
      <c r="E121" s="37">
        <f t="shared" si="14"/>
        <v>1.34</v>
      </c>
      <c r="F121" s="37">
        <f t="shared" si="14"/>
        <v>2.72</v>
      </c>
      <c r="G121" s="37">
        <f t="shared" si="14"/>
        <v>1.59</v>
      </c>
      <c r="H121" s="37">
        <f t="shared" si="14"/>
        <v>2.65</v>
      </c>
      <c r="I121" s="68"/>
      <c r="J121" s="68"/>
      <c r="K121" s="68"/>
      <c r="L121" s="68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8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</row>
    <row r="122" spans="1:73" s="15" customFormat="1" ht="12.75">
      <c r="A122" s="35"/>
      <c r="B122" s="36" t="s">
        <v>147</v>
      </c>
      <c r="C122" s="37">
        <f aca="true" t="shared" si="15" ref="C122:H122">AVERAGE(C109:C120)</f>
        <v>0.6</v>
      </c>
      <c r="D122" s="37">
        <f t="shared" si="15"/>
        <v>0.5483333333333333</v>
      </c>
      <c r="E122" s="37">
        <f t="shared" si="15"/>
        <v>0.22333333333333336</v>
      </c>
      <c r="F122" s="37">
        <f t="shared" si="15"/>
        <v>0.45333333333333337</v>
      </c>
      <c r="G122" s="37">
        <f t="shared" si="15"/>
        <v>0.265</v>
      </c>
      <c r="H122" s="37">
        <f t="shared" si="15"/>
        <v>0.44166666666666665</v>
      </c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8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</row>
    <row r="123" spans="1:73" s="38" customFormat="1" ht="5.25" customHeight="1">
      <c r="A123" s="42"/>
      <c r="B123" s="5"/>
      <c r="C123" s="27"/>
      <c r="D123" s="27"/>
      <c r="E123" s="27"/>
      <c r="F123" s="27"/>
      <c r="G123" s="27"/>
      <c r="H123" s="74"/>
      <c r="I123" s="68"/>
      <c r="J123" s="68"/>
      <c r="K123" s="68"/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8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</row>
    <row r="124" spans="1:73" s="58" customFormat="1" ht="46.5" customHeight="1">
      <c r="A124" s="64" t="s">
        <v>112</v>
      </c>
      <c r="B124" s="57" t="s">
        <v>57</v>
      </c>
      <c r="C124" s="130" t="s">
        <v>113</v>
      </c>
      <c r="D124" s="130"/>
      <c r="E124" s="130"/>
      <c r="F124" s="130"/>
      <c r="G124" s="131"/>
      <c r="H124" s="73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69"/>
      <c r="BM124" s="69"/>
      <c r="BN124" s="69"/>
      <c r="BO124" s="69"/>
      <c r="BP124" s="69"/>
      <c r="BQ124" s="69"/>
      <c r="BR124" s="69"/>
      <c r="BS124" s="69"/>
      <c r="BT124" s="69"/>
      <c r="BU124" s="69"/>
    </row>
    <row r="125" spans="1:8" ht="12.75">
      <c r="A125" s="159" t="s">
        <v>12</v>
      </c>
      <c r="B125" s="157" t="s">
        <v>58</v>
      </c>
      <c r="C125" s="18"/>
      <c r="D125" s="18"/>
      <c r="E125" s="18"/>
      <c r="F125" s="18"/>
      <c r="G125" s="18"/>
      <c r="H125" s="18"/>
    </row>
    <row r="126" spans="1:8" ht="12.75">
      <c r="A126" s="160"/>
      <c r="B126" s="163"/>
      <c r="C126" s="17">
        <v>0.42</v>
      </c>
      <c r="D126" s="17">
        <v>0.38</v>
      </c>
      <c r="E126" s="17">
        <v>0.13</v>
      </c>
      <c r="F126" s="17">
        <v>0.28</v>
      </c>
      <c r="G126" s="17">
        <v>0.14</v>
      </c>
      <c r="H126" s="17">
        <v>0.35</v>
      </c>
    </row>
    <row r="127" spans="1:8" ht="12.75">
      <c r="A127" s="159" t="s">
        <v>14</v>
      </c>
      <c r="B127" s="157" t="s">
        <v>59</v>
      </c>
      <c r="C127" s="18"/>
      <c r="D127" s="18"/>
      <c r="E127" s="18"/>
      <c r="F127" s="18"/>
      <c r="G127" s="18"/>
      <c r="H127" s="18"/>
    </row>
    <row r="128" spans="1:8" ht="12.75">
      <c r="A128" s="160"/>
      <c r="B128" s="163"/>
      <c r="C128" s="17">
        <v>0.61</v>
      </c>
      <c r="D128" s="17">
        <v>0.69</v>
      </c>
      <c r="E128" s="17">
        <v>0.04</v>
      </c>
      <c r="F128" s="17">
        <v>0.45</v>
      </c>
      <c r="G128" s="17">
        <v>0</v>
      </c>
      <c r="H128" s="17">
        <v>0.41</v>
      </c>
    </row>
    <row r="129" spans="1:73" s="15" customFormat="1" ht="12.75">
      <c r="A129" s="35"/>
      <c r="B129" s="36" t="s">
        <v>146</v>
      </c>
      <c r="C129" s="37">
        <f aca="true" t="shared" si="16" ref="C129:H129">SUM(C125:C128)</f>
        <v>1.03</v>
      </c>
      <c r="D129" s="37">
        <f t="shared" si="16"/>
        <v>1.0699999999999998</v>
      </c>
      <c r="E129" s="37">
        <f t="shared" si="16"/>
        <v>0.17</v>
      </c>
      <c r="F129" s="37">
        <f t="shared" si="16"/>
        <v>0.73</v>
      </c>
      <c r="G129" s="37">
        <f t="shared" si="16"/>
        <v>0.14</v>
      </c>
      <c r="H129" s="37">
        <f t="shared" si="16"/>
        <v>0.76</v>
      </c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</row>
    <row r="130" spans="1:73" s="15" customFormat="1" ht="12.75">
      <c r="A130" s="35"/>
      <c r="B130" s="36" t="s">
        <v>147</v>
      </c>
      <c r="C130" s="37">
        <f aca="true" t="shared" si="17" ref="C130:H130">AVERAGE(C125:C128)</f>
        <v>0.515</v>
      </c>
      <c r="D130" s="37">
        <f t="shared" si="17"/>
        <v>0.5349999999999999</v>
      </c>
      <c r="E130" s="37">
        <f t="shared" si="17"/>
        <v>0.085</v>
      </c>
      <c r="F130" s="37">
        <f t="shared" si="17"/>
        <v>0.365</v>
      </c>
      <c r="G130" s="37">
        <f t="shared" si="17"/>
        <v>0.07</v>
      </c>
      <c r="H130" s="37">
        <f t="shared" si="17"/>
        <v>0.38</v>
      </c>
      <c r="I130" s="68"/>
      <c r="J130" s="68"/>
      <c r="K130" s="68"/>
      <c r="L130" s="68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8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</row>
    <row r="131" spans="1:73" s="38" customFormat="1" ht="9.75" customHeight="1">
      <c r="A131" s="43"/>
      <c r="B131" s="44"/>
      <c r="C131" s="45"/>
      <c r="D131" s="45"/>
      <c r="E131" s="45"/>
      <c r="F131" s="45"/>
      <c r="G131" s="45"/>
      <c r="H131" s="77"/>
      <c r="I131" s="68"/>
      <c r="J131" s="68"/>
      <c r="K131" s="68"/>
      <c r="L131" s="68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8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</row>
    <row r="132" spans="1:73" s="58" customFormat="1" ht="43.5" customHeight="1">
      <c r="A132" s="62" t="s">
        <v>114</v>
      </c>
      <c r="B132" s="57" t="s">
        <v>60</v>
      </c>
      <c r="C132" s="129" t="s">
        <v>115</v>
      </c>
      <c r="D132" s="130"/>
      <c r="E132" s="130"/>
      <c r="F132" s="130"/>
      <c r="G132" s="131"/>
      <c r="H132" s="73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</row>
    <row r="133" spans="1:8" ht="12.75">
      <c r="A133" s="159" t="s">
        <v>0</v>
      </c>
      <c r="B133" s="157" t="s">
        <v>61</v>
      </c>
      <c r="C133" s="18"/>
      <c r="D133" s="18"/>
      <c r="E133" s="18"/>
      <c r="F133" s="18"/>
      <c r="G133" s="18"/>
      <c r="H133" s="18"/>
    </row>
    <row r="134" spans="1:8" ht="12.75">
      <c r="A134" s="160"/>
      <c r="B134" s="163"/>
      <c r="C134" s="17">
        <v>5.84</v>
      </c>
      <c r="D134" s="17">
        <v>6.08</v>
      </c>
      <c r="E134" s="17">
        <v>5.69</v>
      </c>
      <c r="F134" s="17">
        <v>6.05</v>
      </c>
      <c r="G134" s="17">
        <v>5.42</v>
      </c>
      <c r="H134" s="17">
        <v>6.01</v>
      </c>
    </row>
    <row r="135" spans="1:8" ht="12.75">
      <c r="A135" s="10"/>
      <c r="B135" s="11"/>
      <c r="C135" s="23"/>
      <c r="D135" s="23"/>
      <c r="E135" s="23"/>
      <c r="F135" s="23"/>
      <c r="G135" s="23"/>
      <c r="H135" s="23"/>
    </row>
    <row r="136" spans="1:8" ht="12.75">
      <c r="A136" s="174" t="s">
        <v>2</v>
      </c>
      <c r="B136" s="175" t="s">
        <v>62</v>
      </c>
      <c r="C136" s="16"/>
      <c r="D136" s="16"/>
      <c r="E136" s="16"/>
      <c r="F136" s="16"/>
      <c r="G136" s="16"/>
      <c r="H136" s="16"/>
    </row>
    <row r="137" spans="1:8" ht="12.75">
      <c r="A137" s="160"/>
      <c r="B137" s="176"/>
      <c r="C137" s="16"/>
      <c r="D137" s="16"/>
      <c r="E137" s="16"/>
      <c r="F137" s="16"/>
      <c r="G137" s="16"/>
      <c r="H137" s="16"/>
    </row>
    <row r="138" spans="1:8" ht="12.75">
      <c r="A138" s="12"/>
      <c r="B138" s="13"/>
      <c r="C138" s="24">
        <v>5.23</v>
      </c>
      <c r="D138" s="24">
        <v>5.59</v>
      </c>
      <c r="E138" s="24">
        <v>5.3</v>
      </c>
      <c r="F138" s="24">
        <v>5.34</v>
      </c>
      <c r="G138" s="24">
        <v>5.21</v>
      </c>
      <c r="H138" s="24">
        <v>5.66</v>
      </c>
    </row>
    <row r="139" spans="1:8" ht="12.75">
      <c r="A139" s="174" t="s">
        <v>4</v>
      </c>
      <c r="B139" s="175" t="s">
        <v>63</v>
      </c>
      <c r="C139" s="16"/>
      <c r="D139" s="16"/>
      <c r="E139" s="16"/>
      <c r="F139" s="16"/>
      <c r="G139" s="16"/>
      <c r="H139" s="16"/>
    </row>
    <row r="140" spans="1:8" ht="12.75">
      <c r="A140" s="160"/>
      <c r="B140" s="163"/>
      <c r="C140" s="17">
        <v>4.79</v>
      </c>
      <c r="D140" s="17">
        <v>4.77</v>
      </c>
      <c r="E140" s="17">
        <v>4.86</v>
      </c>
      <c r="F140" s="17">
        <v>4.71</v>
      </c>
      <c r="G140" s="17">
        <v>4.67</v>
      </c>
      <c r="H140" s="17">
        <v>4.88</v>
      </c>
    </row>
    <row r="141" spans="1:73" s="15" customFormat="1" ht="12.75">
      <c r="A141" s="35"/>
      <c r="B141" s="36" t="s">
        <v>146</v>
      </c>
      <c r="C141" s="37">
        <f aca="true" t="shared" si="18" ref="C141:H141">SUM(C133:C140)</f>
        <v>15.86</v>
      </c>
      <c r="D141" s="37">
        <f t="shared" si="18"/>
        <v>16.439999999999998</v>
      </c>
      <c r="E141" s="37">
        <f t="shared" si="18"/>
        <v>15.850000000000001</v>
      </c>
      <c r="F141" s="37">
        <f t="shared" si="18"/>
        <v>16.1</v>
      </c>
      <c r="G141" s="37">
        <f t="shared" si="18"/>
        <v>15.299999999999999</v>
      </c>
      <c r="H141" s="37">
        <f t="shared" si="18"/>
        <v>16.55</v>
      </c>
      <c r="I141" s="68"/>
      <c r="J141" s="68"/>
      <c r="K141" s="68"/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8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</row>
    <row r="142" spans="1:73" s="15" customFormat="1" ht="12.75">
      <c r="A142" s="35"/>
      <c r="B142" s="36" t="s">
        <v>147</v>
      </c>
      <c r="C142" s="37">
        <f aca="true" t="shared" si="19" ref="C142:H142">AVERAGE(C133:C140)</f>
        <v>5.286666666666666</v>
      </c>
      <c r="D142" s="37">
        <f t="shared" si="19"/>
        <v>5.4799999999999995</v>
      </c>
      <c r="E142" s="37">
        <f t="shared" si="19"/>
        <v>5.283333333333334</v>
      </c>
      <c r="F142" s="37">
        <f t="shared" si="19"/>
        <v>5.366666666666667</v>
      </c>
      <c r="G142" s="37">
        <f t="shared" si="19"/>
        <v>5.1</v>
      </c>
      <c r="H142" s="37">
        <f t="shared" si="19"/>
        <v>5.516666666666667</v>
      </c>
      <c r="I142" s="68"/>
      <c r="J142" s="68"/>
      <c r="K142" s="68"/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8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</row>
    <row r="143" spans="1:73" s="38" customFormat="1" ht="8.25" customHeight="1">
      <c r="A143" s="42"/>
      <c r="B143" s="5"/>
      <c r="C143" s="27"/>
      <c r="D143" s="27"/>
      <c r="E143" s="27"/>
      <c r="F143" s="27"/>
      <c r="G143" s="27"/>
      <c r="H143" s="74"/>
      <c r="I143" s="68"/>
      <c r="J143" s="68"/>
      <c r="K143" s="68"/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8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</row>
    <row r="144" spans="1:73" s="58" customFormat="1" ht="31.5" customHeight="1">
      <c r="A144" s="62" t="s">
        <v>116</v>
      </c>
      <c r="B144" s="57" t="s">
        <v>64</v>
      </c>
      <c r="C144" s="139" t="s">
        <v>117</v>
      </c>
      <c r="D144" s="139"/>
      <c r="E144" s="139"/>
      <c r="F144" s="139"/>
      <c r="G144" s="140"/>
      <c r="H144" s="73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  <c r="BL144" s="69"/>
      <c r="BM144" s="69"/>
      <c r="BN144" s="69"/>
      <c r="BO144" s="69"/>
      <c r="BP144" s="69"/>
      <c r="BQ144" s="69"/>
      <c r="BR144" s="69"/>
      <c r="BS144" s="69"/>
      <c r="BT144" s="69"/>
      <c r="BU144" s="69"/>
    </row>
    <row r="145" spans="1:8" ht="12.75" customHeight="1">
      <c r="A145" s="159" t="s">
        <v>0</v>
      </c>
      <c r="B145" s="157" t="s">
        <v>65</v>
      </c>
      <c r="C145" s="18"/>
      <c r="D145" s="18"/>
      <c r="E145" s="18"/>
      <c r="F145" s="18"/>
      <c r="G145" s="18"/>
      <c r="H145" s="18"/>
    </row>
    <row r="146" spans="1:8" ht="12.75">
      <c r="A146" s="160"/>
      <c r="B146" s="163"/>
      <c r="C146" s="17">
        <v>3.46</v>
      </c>
      <c r="D146" s="17">
        <v>3.44</v>
      </c>
      <c r="E146" s="17">
        <v>3.31</v>
      </c>
      <c r="F146" s="17">
        <v>3.44</v>
      </c>
      <c r="G146" s="17">
        <v>3.78</v>
      </c>
      <c r="H146" s="17">
        <v>3.97</v>
      </c>
    </row>
    <row r="147" spans="1:8" ht="12.75" customHeight="1">
      <c r="A147" s="159" t="s">
        <v>2</v>
      </c>
      <c r="B147" s="157" t="s">
        <v>143</v>
      </c>
      <c r="C147" s="18"/>
      <c r="D147" s="18"/>
      <c r="E147" s="18"/>
      <c r="F147" s="18"/>
      <c r="G147" s="18"/>
      <c r="H147" s="18"/>
    </row>
    <row r="148" spans="1:8" ht="12.75">
      <c r="A148" s="160"/>
      <c r="B148" s="163"/>
      <c r="C148" s="17">
        <v>1.93</v>
      </c>
      <c r="D148" s="17">
        <v>2.04</v>
      </c>
      <c r="E148" s="17">
        <v>1.88</v>
      </c>
      <c r="F148" s="17">
        <v>2.13</v>
      </c>
      <c r="G148" s="17">
        <v>2</v>
      </c>
      <c r="H148" s="17">
        <v>1.99</v>
      </c>
    </row>
    <row r="149" spans="1:8" ht="12.75" customHeight="1">
      <c r="A149" s="159" t="s">
        <v>4</v>
      </c>
      <c r="B149" s="157" t="s">
        <v>144</v>
      </c>
      <c r="C149" s="18"/>
      <c r="D149" s="18"/>
      <c r="E149" s="18"/>
      <c r="F149" s="18"/>
      <c r="G149" s="18"/>
      <c r="H149" s="18"/>
    </row>
    <row r="150" spans="1:8" ht="12.75">
      <c r="A150" s="160"/>
      <c r="B150" s="163"/>
      <c r="C150" s="17">
        <v>2.98</v>
      </c>
      <c r="D150" s="17">
        <v>4.67</v>
      </c>
      <c r="E150" s="17">
        <v>3.21</v>
      </c>
      <c r="F150" s="17">
        <v>4.46</v>
      </c>
      <c r="G150" s="17">
        <v>1.85</v>
      </c>
      <c r="H150" s="17">
        <v>4.66</v>
      </c>
    </row>
    <row r="151" spans="1:8" ht="12.75" customHeight="1">
      <c r="A151" s="159" t="s">
        <v>6</v>
      </c>
      <c r="B151" s="157" t="s">
        <v>66</v>
      </c>
      <c r="C151" s="18"/>
      <c r="D151" s="18"/>
      <c r="E151" s="18"/>
      <c r="F151" s="18"/>
      <c r="G151" s="18"/>
      <c r="H151" s="18"/>
    </row>
    <row r="152" spans="1:8" ht="12.75">
      <c r="A152" s="160"/>
      <c r="B152" s="163"/>
      <c r="C152" s="17">
        <v>2.28</v>
      </c>
      <c r="D152" s="17">
        <v>2.53</v>
      </c>
      <c r="E152" s="17">
        <v>2.35</v>
      </c>
      <c r="F152" s="17">
        <v>2.7</v>
      </c>
      <c r="G152" s="17">
        <v>2.25</v>
      </c>
      <c r="H152" s="17">
        <v>1.98</v>
      </c>
    </row>
    <row r="153" spans="1:8" ht="12.75">
      <c r="A153" s="159" t="s">
        <v>8</v>
      </c>
      <c r="B153" s="157" t="s">
        <v>67</v>
      </c>
      <c r="C153" s="18"/>
      <c r="D153" s="18"/>
      <c r="E153" s="18"/>
      <c r="F153" s="18"/>
      <c r="G153" s="18"/>
      <c r="H153" s="18"/>
    </row>
    <row r="154" spans="1:8" ht="12.75">
      <c r="A154" s="160"/>
      <c r="B154" s="163"/>
      <c r="C154" s="17">
        <v>4.01</v>
      </c>
      <c r="D154" s="17">
        <v>3.54</v>
      </c>
      <c r="E154" s="17">
        <v>4.09</v>
      </c>
      <c r="F154" s="17">
        <v>3.83</v>
      </c>
      <c r="G154" s="17">
        <v>3.74</v>
      </c>
      <c r="H154" s="17">
        <v>3.49</v>
      </c>
    </row>
    <row r="155" spans="1:73" s="15" customFormat="1" ht="12.75">
      <c r="A155" s="35"/>
      <c r="B155" s="36" t="s">
        <v>146</v>
      </c>
      <c r="C155" s="37">
        <f aca="true" t="shared" si="20" ref="C155:H155">SUM(C145:C154)</f>
        <v>14.659999999999998</v>
      </c>
      <c r="D155" s="37">
        <f t="shared" si="20"/>
        <v>16.22</v>
      </c>
      <c r="E155" s="37">
        <f t="shared" si="20"/>
        <v>14.839999999999998</v>
      </c>
      <c r="F155" s="37">
        <f t="shared" si="20"/>
        <v>16.560000000000002</v>
      </c>
      <c r="G155" s="37">
        <f t="shared" si="20"/>
        <v>13.62</v>
      </c>
      <c r="H155" s="37">
        <f t="shared" si="20"/>
        <v>16.090000000000003</v>
      </c>
      <c r="I155" s="68"/>
      <c r="J155" s="68"/>
      <c r="K155" s="68"/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8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</row>
    <row r="156" spans="1:73" s="15" customFormat="1" ht="12.75">
      <c r="A156" s="35"/>
      <c r="B156" s="36" t="s">
        <v>147</v>
      </c>
      <c r="C156" s="37">
        <f aca="true" t="shared" si="21" ref="C156:H156">AVERAGE(C145:C154)</f>
        <v>2.9319999999999995</v>
      </c>
      <c r="D156" s="37">
        <f t="shared" si="21"/>
        <v>3.2439999999999998</v>
      </c>
      <c r="E156" s="37">
        <f t="shared" si="21"/>
        <v>2.9679999999999995</v>
      </c>
      <c r="F156" s="37">
        <f t="shared" si="21"/>
        <v>3.3120000000000003</v>
      </c>
      <c r="G156" s="37">
        <f t="shared" si="21"/>
        <v>2.7239999999999998</v>
      </c>
      <c r="H156" s="37">
        <f t="shared" si="21"/>
        <v>3.218000000000001</v>
      </c>
      <c r="I156" s="68"/>
      <c r="J156" s="68"/>
      <c r="K156" s="68"/>
      <c r="L156" s="68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8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</row>
    <row r="157" spans="1:73" s="38" customFormat="1" ht="9" customHeight="1">
      <c r="A157" s="42"/>
      <c r="B157" s="5"/>
      <c r="C157" s="27"/>
      <c r="D157" s="27"/>
      <c r="E157" s="27"/>
      <c r="F157" s="27"/>
      <c r="G157" s="27"/>
      <c r="H157" s="74"/>
      <c r="I157" s="68"/>
      <c r="J157" s="68"/>
      <c r="K157" s="68"/>
      <c r="L157" s="68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8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</row>
    <row r="158" spans="1:73" s="58" customFormat="1" ht="43.5" customHeight="1">
      <c r="A158" s="64" t="s">
        <v>116</v>
      </c>
      <c r="B158" s="57" t="s">
        <v>68</v>
      </c>
      <c r="C158" s="139" t="s">
        <v>117</v>
      </c>
      <c r="D158" s="139"/>
      <c r="E158" s="139"/>
      <c r="F158" s="139"/>
      <c r="G158" s="140"/>
      <c r="H158" s="73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</row>
    <row r="159" spans="1:8" ht="12.75">
      <c r="A159" s="159" t="s">
        <v>10</v>
      </c>
      <c r="B159" s="157" t="s">
        <v>69</v>
      </c>
      <c r="C159" s="18"/>
      <c r="D159" s="18"/>
      <c r="E159" s="18"/>
      <c r="F159" s="18"/>
      <c r="G159" s="18"/>
      <c r="H159" s="18"/>
    </row>
    <row r="160" spans="1:8" ht="12.75">
      <c r="A160" s="160"/>
      <c r="B160" s="163"/>
      <c r="C160" s="17">
        <v>2.78</v>
      </c>
      <c r="D160" s="17">
        <v>3.43</v>
      </c>
      <c r="E160" s="17">
        <v>2.43</v>
      </c>
      <c r="F160" s="17">
        <v>3.54</v>
      </c>
      <c r="G160" s="17">
        <v>2.41</v>
      </c>
      <c r="H160" s="17">
        <v>3.64</v>
      </c>
    </row>
    <row r="161" spans="1:8" ht="12.75">
      <c r="A161" s="159" t="s">
        <v>12</v>
      </c>
      <c r="B161" s="157" t="s">
        <v>70</v>
      </c>
      <c r="C161" s="18"/>
      <c r="D161" s="18"/>
      <c r="E161" s="18"/>
      <c r="F161" s="18"/>
      <c r="G161" s="18"/>
      <c r="H161" s="18"/>
    </row>
    <row r="162" spans="1:8" ht="12.75">
      <c r="A162" s="160"/>
      <c r="B162" s="163"/>
      <c r="C162" s="17">
        <v>3.25</v>
      </c>
      <c r="D162" s="17">
        <v>3.37</v>
      </c>
      <c r="E162" s="17">
        <v>3.21</v>
      </c>
      <c r="F162" s="17">
        <v>3.68</v>
      </c>
      <c r="G162" s="17">
        <v>2.55</v>
      </c>
      <c r="H162" s="17">
        <v>3.38</v>
      </c>
    </row>
    <row r="163" spans="1:73" s="15" customFormat="1" ht="12.75">
      <c r="A163" s="35"/>
      <c r="B163" s="36" t="s">
        <v>146</v>
      </c>
      <c r="C163" s="37">
        <f aca="true" t="shared" si="22" ref="C163:H163">SUM(C159:C162)</f>
        <v>6.029999999999999</v>
      </c>
      <c r="D163" s="37">
        <f t="shared" si="22"/>
        <v>6.800000000000001</v>
      </c>
      <c r="E163" s="37">
        <f t="shared" si="22"/>
        <v>5.640000000000001</v>
      </c>
      <c r="F163" s="37">
        <f t="shared" si="22"/>
        <v>7.220000000000001</v>
      </c>
      <c r="G163" s="37">
        <f t="shared" si="22"/>
        <v>4.96</v>
      </c>
      <c r="H163" s="37">
        <f t="shared" si="22"/>
        <v>7.02</v>
      </c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</row>
    <row r="164" spans="1:73" s="15" customFormat="1" ht="12.75">
      <c r="A164" s="35"/>
      <c r="B164" s="36" t="s">
        <v>147</v>
      </c>
      <c r="C164" s="37">
        <f aca="true" t="shared" si="23" ref="C164:H164">AVERAGE(C159:C162)</f>
        <v>3.0149999999999997</v>
      </c>
      <c r="D164" s="37">
        <f t="shared" si="23"/>
        <v>3.4000000000000004</v>
      </c>
      <c r="E164" s="37">
        <f t="shared" si="23"/>
        <v>2.8200000000000003</v>
      </c>
      <c r="F164" s="37">
        <f t="shared" si="23"/>
        <v>3.6100000000000003</v>
      </c>
      <c r="G164" s="37">
        <f t="shared" si="23"/>
        <v>2.48</v>
      </c>
      <c r="H164" s="37">
        <f t="shared" si="23"/>
        <v>3.51</v>
      </c>
      <c r="I164" s="68"/>
      <c r="J164" s="68"/>
      <c r="K164" s="68"/>
      <c r="L164" s="68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</row>
    <row r="165" spans="1:73" s="38" customFormat="1" ht="12.75">
      <c r="A165" s="43"/>
      <c r="B165" s="44"/>
      <c r="C165" s="45"/>
      <c r="D165" s="45"/>
      <c r="E165" s="45"/>
      <c r="F165" s="45"/>
      <c r="G165" s="45"/>
      <c r="H165" s="77"/>
      <c r="I165" s="68"/>
      <c r="J165" s="68"/>
      <c r="K165" s="68"/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</row>
    <row r="166" spans="1:73" s="58" customFormat="1" ht="31.5" customHeight="1">
      <c r="A166" s="62" t="s">
        <v>118</v>
      </c>
      <c r="B166" s="57" t="s">
        <v>71</v>
      </c>
      <c r="C166" s="130" t="s">
        <v>119</v>
      </c>
      <c r="D166" s="130"/>
      <c r="E166" s="130"/>
      <c r="F166" s="130"/>
      <c r="G166" s="131"/>
      <c r="H166" s="73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</row>
    <row r="167" spans="1:8" ht="12.75">
      <c r="A167" s="159" t="s">
        <v>0</v>
      </c>
      <c r="B167" s="157" t="s">
        <v>72</v>
      </c>
      <c r="C167" s="18"/>
      <c r="D167" s="18"/>
      <c r="E167" s="18"/>
      <c r="F167" s="18"/>
      <c r="G167" s="18"/>
      <c r="H167" s="18"/>
    </row>
    <row r="168" spans="1:8" ht="12.75">
      <c r="A168" s="160"/>
      <c r="B168" s="163"/>
      <c r="C168" s="17">
        <v>3.24</v>
      </c>
      <c r="D168" s="17">
        <v>3.31</v>
      </c>
      <c r="E168" s="17">
        <v>3.15</v>
      </c>
      <c r="F168" s="17">
        <v>3.24</v>
      </c>
      <c r="G168" s="17">
        <v>3.41</v>
      </c>
      <c r="H168" s="17">
        <v>3.23</v>
      </c>
    </row>
    <row r="169" spans="1:8" ht="12.75">
      <c r="A169" s="159" t="s">
        <v>2</v>
      </c>
      <c r="B169" s="157" t="s">
        <v>73</v>
      </c>
      <c r="C169" s="18"/>
      <c r="D169" s="18"/>
      <c r="E169" s="18"/>
      <c r="F169" s="18"/>
      <c r="G169" s="18"/>
      <c r="H169" s="18"/>
    </row>
    <row r="170" spans="1:8" ht="12.75">
      <c r="A170" s="160"/>
      <c r="B170" s="163"/>
      <c r="C170" s="17">
        <v>3.09</v>
      </c>
      <c r="D170" s="17">
        <v>3.01</v>
      </c>
      <c r="E170" s="17">
        <v>2.95</v>
      </c>
      <c r="F170" s="17">
        <v>2.93</v>
      </c>
      <c r="G170" s="17">
        <v>3.38</v>
      </c>
      <c r="H170" s="17">
        <v>3.02</v>
      </c>
    </row>
    <row r="171" spans="1:8" ht="12.75">
      <c r="A171" s="159" t="s">
        <v>4</v>
      </c>
      <c r="B171" s="157" t="s">
        <v>74</v>
      </c>
      <c r="C171" s="16"/>
      <c r="D171" s="16"/>
      <c r="E171" s="16"/>
      <c r="F171" s="16"/>
      <c r="G171" s="16"/>
      <c r="H171" s="16"/>
    </row>
    <row r="172" spans="1:8" ht="12.75">
      <c r="A172" s="160"/>
      <c r="B172" s="163"/>
      <c r="C172" s="17">
        <v>2.66</v>
      </c>
      <c r="D172" s="17">
        <v>2.74</v>
      </c>
      <c r="E172" s="17">
        <v>2.63</v>
      </c>
      <c r="F172" s="17">
        <v>2.69</v>
      </c>
      <c r="G172" s="17">
        <v>2.89</v>
      </c>
      <c r="H172" s="17">
        <v>2.56</v>
      </c>
    </row>
    <row r="173" spans="1:8" ht="12.75" customHeight="1">
      <c r="A173" s="159" t="s">
        <v>6</v>
      </c>
      <c r="B173" s="157" t="s">
        <v>75</v>
      </c>
      <c r="C173" s="18"/>
      <c r="D173" s="18"/>
      <c r="E173" s="18"/>
      <c r="F173" s="18"/>
      <c r="G173" s="18"/>
      <c r="H173" s="18"/>
    </row>
    <row r="174" spans="1:8" ht="12.75">
      <c r="A174" s="160"/>
      <c r="B174" s="163"/>
      <c r="C174" s="17">
        <v>2.35</v>
      </c>
      <c r="D174" s="17">
        <v>2.35</v>
      </c>
      <c r="E174" s="17">
        <v>2.25</v>
      </c>
      <c r="F174" s="17">
        <v>2.32</v>
      </c>
      <c r="G174" s="17">
        <v>2.65</v>
      </c>
      <c r="H174" s="17">
        <v>2.37</v>
      </c>
    </row>
    <row r="175" spans="1:8" ht="12.75">
      <c r="A175" s="159" t="s">
        <v>8</v>
      </c>
      <c r="B175" s="157" t="s">
        <v>76</v>
      </c>
      <c r="C175" s="18"/>
      <c r="D175" s="18"/>
      <c r="E175" s="18"/>
      <c r="F175" s="18"/>
      <c r="G175" s="18"/>
      <c r="H175" s="18"/>
    </row>
    <row r="176" spans="1:8" ht="12.75">
      <c r="A176" s="160"/>
      <c r="B176" s="163"/>
      <c r="C176" s="52">
        <v>2.53</v>
      </c>
      <c r="D176" s="52">
        <v>2.56</v>
      </c>
      <c r="E176" s="52">
        <v>2.47</v>
      </c>
      <c r="F176" s="52">
        <v>2.45</v>
      </c>
      <c r="G176" s="52">
        <v>3</v>
      </c>
      <c r="H176" s="52">
        <v>2.61</v>
      </c>
    </row>
    <row r="177" spans="1:8" ht="12.75">
      <c r="A177" s="159" t="s">
        <v>10</v>
      </c>
      <c r="B177" s="157" t="s">
        <v>77</v>
      </c>
      <c r="C177" s="18"/>
      <c r="D177" s="18"/>
      <c r="E177" s="18"/>
      <c r="F177" s="18"/>
      <c r="G177" s="18"/>
      <c r="H177" s="18"/>
    </row>
    <row r="178" spans="1:8" ht="12.75">
      <c r="A178" s="160"/>
      <c r="B178" s="163"/>
      <c r="C178" s="16">
        <v>2.9</v>
      </c>
      <c r="D178" s="16">
        <v>2.94</v>
      </c>
      <c r="E178" s="16">
        <v>2.99</v>
      </c>
      <c r="F178" s="16">
        <v>2.83</v>
      </c>
      <c r="G178" s="16">
        <v>3.22</v>
      </c>
      <c r="H178" s="16">
        <v>2.79</v>
      </c>
    </row>
    <row r="179" spans="1:8" ht="12.75" customHeight="1">
      <c r="A179" s="159" t="s">
        <v>12</v>
      </c>
      <c r="B179" s="157" t="s">
        <v>78</v>
      </c>
      <c r="C179" s="18"/>
      <c r="D179" s="18"/>
      <c r="E179" s="18"/>
      <c r="F179" s="18"/>
      <c r="G179" s="18"/>
      <c r="H179" s="18"/>
    </row>
    <row r="180" spans="1:8" ht="12.75">
      <c r="A180" s="160"/>
      <c r="B180" s="163"/>
      <c r="C180" s="17">
        <v>3.32</v>
      </c>
      <c r="D180" s="17">
        <v>3.45</v>
      </c>
      <c r="E180" s="17">
        <v>3.24</v>
      </c>
      <c r="F180" s="17">
        <v>3.28</v>
      </c>
      <c r="G180" s="17">
        <v>3.54</v>
      </c>
      <c r="H180" s="17">
        <v>3.55</v>
      </c>
    </row>
    <row r="181" spans="1:73" s="15" customFormat="1" ht="12.75">
      <c r="A181" s="35"/>
      <c r="B181" s="36" t="s">
        <v>146</v>
      </c>
      <c r="C181" s="37">
        <f aca="true" t="shared" si="24" ref="C181:H181">SUM(C167:C180)</f>
        <v>20.09</v>
      </c>
      <c r="D181" s="37">
        <f t="shared" si="24"/>
        <v>20.36</v>
      </c>
      <c r="E181" s="37">
        <f t="shared" si="24"/>
        <v>19.68</v>
      </c>
      <c r="F181" s="37">
        <f t="shared" si="24"/>
        <v>19.740000000000002</v>
      </c>
      <c r="G181" s="37">
        <f t="shared" si="24"/>
        <v>22.09</v>
      </c>
      <c r="H181" s="37">
        <f t="shared" si="24"/>
        <v>20.13</v>
      </c>
      <c r="I181" s="68"/>
      <c r="J181" s="68"/>
      <c r="K181" s="68"/>
      <c r="L181" s="68"/>
      <c r="M181" s="68"/>
      <c r="N181" s="68"/>
      <c r="O181" s="68"/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</row>
    <row r="182" spans="1:73" s="15" customFormat="1" ht="12.75">
      <c r="A182" s="35"/>
      <c r="B182" s="36" t="s">
        <v>147</v>
      </c>
      <c r="C182" s="37">
        <f aca="true" t="shared" si="25" ref="C182:H182">AVERAGE(C167:C180)</f>
        <v>2.87</v>
      </c>
      <c r="D182" s="37">
        <f t="shared" si="25"/>
        <v>2.9085714285714284</v>
      </c>
      <c r="E182" s="37">
        <f t="shared" si="25"/>
        <v>2.8114285714285714</v>
      </c>
      <c r="F182" s="37">
        <f t="shared" si="25"/>
        <v>2.8200000000000003</v>
      </c>
      <c r="G182" s="37">
        <f t="shared" si="25"/>
        <v>3.1557142857142857</v>
      </c>
      <c r="H182" s="37">
        <f t="shared" si="25"/>
        <v>2.8757142857142854</v>
      </c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</row>
    <row r="183" spans="1:73" s="38" customFormat="1" ht="12.75">
      <c r="A183" s="43"/>
      <c r="B183" s="44"/>
      <c r="C183" s="45"/>
      <c r="D183" s="45"/>
      <c r="E183" s="45"/>
      <c r="F183" s="45"/>
      <c r="G183" s="45"/>
      <c r="H183" s="77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</row>
    <row r="184" spans="1:73" s="58" customFormat="1" ht="31.5" customHeight="1">
      <c r="A184" s="62" t="s">
        <v>120</v>
      </c>
      <c r="B184" s="57" t="s">
        <v>79</v>
      </c>
      <c r="C184" s="130" t="s">
        <v>121</v>
      </c>
      <c r="D184" s="130"/>
      <c r="E184" s="130"/>
      <c r="F184" s="130"/>
      <c r="G184" s="131"/>
      <c r="H184" s="73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</row>
    <row r="185" spans="1:8" ht="12.75">
      <c r="A185" s="159" t="s">
        <v>0</v>
      </c>
      <c r="B185" s="157" t="s">
        <v>80</v>
      </c>
      <c r="C185" s="18"/>
      <c r="D185" s="18"/>
      <c r="E185" s="18"/>
      <c r="F185" s="18"/>
      <c r="G185" s="18"/>
      <c r="H185" s="18"/>
    </row>
    <row r="186" spans="1:8" ht="12.75">
      <c r="A186" s="160"/>
      <c r="B186" s="163"/>
      <c r="C186" s="17">
        <v>3.07</v>
      </c>
      <c r="D186" s="17">
        <v>3.25</v>
      </c>
      <c r="E186" s="17">
        <v>3.02</v>
      </c>
      <c r="F186" s="17">
        <v>3.16</v>
      </c>
      <c r="G186" s="17">
        <v>3.26</v>
      </c>
      <c r="H186" s="17">
        <v>3.21</v>
      </c>
    </row>
    <row r="187" spans="1:8" ht="12.75">
      <c r="A187" s="159" t="s">
        <v>2</v>
      </c>
      <c r="B187" s="157" t="s">
        <v>81</v>
      </c>
      <c r="C187" s="18"/>
      <c r="D187" s="18"/>
      <c r="E187" s="18"/>
      <c r="F187" s="18"/>
      <c r="G187" s="18"/>
      <c r="H187" s="18"/>
    </row>
    <row r="188" spans="1:8" ht="12.75">
      <c r="A188" s="160"/>
      <c r="B188" s="163"/>
      <c r="C188" s="17">
        <v>2.94</v>
      </c>
      <c r="D188" s="17">
        <v>3.21</v>
      </c>
      <c r="E188" s="17">
        <v>2.82</v>
      </c>
      <c r="F188" s="17">
        <v>3.1</v>
      </c>
      <c r="G188" s="17">
        <v>3.09</v>
      </c>
      <c r="H188" s="17">
        <v>3.25</v>
      </c>
    </row>
    <row r="189" spans="1:8" ht="12.75">
      <c r="A189" s="35"/>
      <c r="B189" s="36" t="s">
        <v>146</v>
      </c>
      <c r="C189" s="37">
        <f aca="true" t="shared" si="26" ref="C189:H189">SUM(C185:C188)</f>
        <v>6.01</v>
      </c>
      <c r="D189" s="37">
        <f t="shared" si="26"/>
        <v>6.46</v>
      </c>
      <c r="E189" s="37">
        <f t="shared" si="26"/>
        <v>5.84</v>
      </c>
      <c r="F189" s="37">
        <f t="shared" si="26"/>
        <v>6.26</v>
      </c>
      <c r="G189" s="37">
        <f t="shared" si="26"/>
        <v>6.35</v>
      </c>
      <c r="H189" s="37">
        <f t="shared" si="26"/>
        <v>6.46</v>
      </c>
    </row>
    <row r="190" spans="1:8" ht="12.75">
      <c r="A190" s="35"/>
      <c r="B190" s="36" t="s">
        <v>147</v>
      </c>
      <c r="C190" s="37">
        <f aca="true" t="shared" si="27" ref="C190:H190">AVERAGE(C185:C188)</f>
        <v>3.005</v>
      </c>
      <c r="D190" s="37">
        <f t="shared" si="27"/>
        <v>3.23</v>
      </c>
      <c r="E190" s="37">
        <f t="shared" si="27"/>
        <v>2.92</v>
      </c>
      <c r="F190" s="37">
        <f t="shared" si="27"/>
        <v>3.13</v>
      </c>
      <c r="G190" s="37">
        <f t="shared" si="27"/>
        <v>3.175</v>
      </c>
      <c r="H190" s="37">
        <f t="shared" si="27"/>
        <v>3.23</v>
      </c>
    </row>
    <row r="191" spans="1:73" s="3" customFormat="1" ht="12.75">
      <c r="A191" s="47"/>
      <c r="B191" s="46"/>
      <c r="C191" s="29"/>
      <c r="D191" s="29"/>
      <c r="E191" s="29"/>
      <c r="F191" s="29"/>
      <c r="G191" s="29"/>
      <c r="H191" s="78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  <c r="AL191" s="71"/>
      <c r="AM191" s="71"/>
      <c r="AN191" s="71"/>
      <c r="AO191" s="71"/>
      <c r="AP191" s="71"/>
      <c r="AQ191" s="71"/>
      <c r="AR191" s="71"/>
      <c r="AS191" s="71"/>
      <c r="AT191" s="71"/>
      <c r="AU191" s="71"/>
      <c r="AV191" s="71"/>
      <c r="AW191" s="71"/>
      <c r="AX191" s="71"/>
      <c r="AY191" s="71"/>
      <c r="AZ191" s="71"/>
      <c r="BA191" s="71"/>
      <c r="BB191" s="71"/>
      <c r="BC191" s="71"/>
      <c r="BD191" s="71"/>
      <c r="BE191" s="71"/>
      <c r="BF191" s="71"/>
      <c r="BG191" s="71"/>
      <c r="BH191" s="71"/>
      <c r="BI191" s="71"/>
      <c r="BJ191" s="71"/>
      <c r="BK191" s="71"/>
      <c r="BL191" s="71"/>
      <c r="BM191" s="71"/>
      <c r="BN191" s="71"/>
      <c r="BO191" s="71"/>
      <c r="BP191" s="71"/>
      <c r="BQ191" s="71"/>
      <c r="BR191" s="71"/>
      <c r="BS191" s="71"/>
      <c r="BT191" s="71"/>
      <c r="BU191" s="71"/>
    </row>
    <row r="192" spans="1:73" s="58" customFormat="1" ht="31.5" customHeight="1">
      <c r="A192" s="64" t="s">
        <v>120</v>
      </c>
      <c r="B192" s="57" t="s">
        <v>129</v>
      </c>
      <c r="C192" s="130" t="s">
        <v>121</v>
      </c>
      <c r="D192" s="130"/>
      <c r="E192" s="130"/>
      <c r="F192" s="130"/>
      <c r="G192" s="131"/>
      <c r="H192" s="73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</row>
    <row r="193" spans="1:8" ht="12.75">
      <c r="A193" s="159" t="s">
        <v>4</v>
      </c>
      <c r="B193" s="157" t="s">
        <v>82</v>
      </c>
      <c r="C193" s="18"/>
      <c r="D193" s="18"/>
      <c r="E193" s="18"/>
      <c r="F193" s="18"/>
      <c r="G193" s="18"/>
      <c r="H193" s="18"/>
    </row>
    <row r="194" spans="1:8" ht="12.75">
      <c r="A194" s="160"/>
      <c r="B194" s="163"/>
      <c r="C194" s="17">
        <v>3.16</v>
      </c>
      <c r="D194" s="17">
        <v>3.33</v>
      </c>
      <c r="E194" s="17">
        <v>3.1</v>
      </c>
      <c r="F194" s="17">
        <v>3.3</v>
      </c>
      <c r="G194" s="17">
        <v>3.12</v>
      </c>
      <c r="H194" s="17">
        <v>3.24</v>
      </c>
    </row>
    <row r="195" spans="1:8" ht="12.75">
      <c r="A195" s="159" t="s">
        <v>6</v>
      </c>
      <c r="B195" s="157" t="s">
        <v>83</v>
      </c>
      <c r="C195" s="18"/>
      <c r="D195" s="18"/>
      <c r="E195" s="18"/>
      <c r="F195" s="18"/>
      <c r="G195" s="18"/>
      <c r="H195" s="18"/>
    </row>
    <row r="196" spans="1:8" ht="12.75">
      <c r="A196" s="160"/>
      <c r="B196" s="163"/>
      <c r="C196" s="17">
        <v>3.15</v>
      </c>
      <c r="D196" s="17">
        <v>3.4</v>
      </c>
      <c r="E196" s="17">
        <v>3.06</v>
      </c>
      <c r="F196" s="17">
        <v>3.31</v>
      </c>
      <c r="G196" s="17">
        <v>2.94</v>
      </c>
      <c r="H196" s="17">
        <v>3.2</v>
      </c>
    </row>
    <row r="197" spans="1:8" ht="12.75">
      <c r="A197" s="159" t="s">
        <v>8</v>
      </c>
      <c r="B197" s="157" t="s">
        <v>84</v>
      </c>
      <c r="C197" s="18"/>
      <c r="D197" s="18"/>
      <c r="E197" s="18"/>
      <c r="F197" s="18"/>
      <c r="G197" s="18"/>
      <c r="H197" s="18"/>
    </row>
    <row r="198" spans="1:8" ht="12.75">
      <c r="A198" s="160"/>
      <c r="B198" s="163"/>
      <c r="C198" s="17">
        <v>3.25</v>
      </c>
      <c r="D198" s="17">
        <v>3.42</v>
      </c>
      <c r="E198" s="17">
        <v>3.17</v>
      </c>
      <c r="F198" s="17">
        <v>3.35</v>
      </c>
      <c r="G198" s="17">
        <v>3.24</v>
      </c>
      <c r="H198" s="17">
        <v>3.35</v>
      </c>
    </row>
    <row r="199" spans="1:8" ht="12.75">
      <c r="A199" s="159" t="s">
        <v>10</v>
      </c>
      <c r="B199" s="157" t="s">
        <v>85</v>
      </c>
      <c r="C199" s="18"/>
      <c r="D199" s="18"/>
      <c r="E199" s="18"/>
      <c r="F199" s="18"/>
      <c r="G199" s="18"/>
      <c r="H199" s="18"/>
    </row>
    <row r="200" spans="1:8" ht="12.75">
      <c r="A200" s="160"/>
      <c r="B200" s="163"/>
      <c r="C200" s="17">
        <v>3.01</v>
      </c>
      <c r="D200" s="17">
        <v>3.2</v>
      </c>
      <c r="E200" s="17">
        <v>2.88</v>
      </c>
      <c r="F200" s="17">
        <v>3.12</v>
      </c>
      <c r="G200" s="17">
        <v>3.27</v>
      </c>
      <c r="H200" s="17">
        <v>3.29</v>
      </c>
    </row>
    <row r="201" spans="1:8" ht="12.75">
      <c r="A201" s="159" t="s">
        <v>12</v>
      </c>
      <c r="B201" s="157" t="s">
        <v>86</v>
      </c>
      <c r="C201" s="18"/>
      <c r="D201" s="18"/>
      <c r="E201" s="18"/>
      <c r="F201" s="18"/>
      <c r="G201" s="18"/>
      <c r="H201" s="18"/>
    </row>
    <row r="202" spans="1:8" ht="12.75">
      <c r="A202" s="160"/>
      <c r="B202" s="163"/>
      <c r="C202" s="17">
        <v>3.24</v>
      </c>
      <c r="D202" s="17">
        <v>3.44</v>
      </c>
      <c r="E202" s="17">
        <v>3.11</v>
      </c>
      <c r="F202" s="17">
        <v>3.34</v>
      </c>
      <c r="G202" s="17">
        <v>3.29</v>
      </c>
      <c r="H202" s="17">
        <v>3.46</v>
      </c>
    </row>
    <row r="203" spans="1:8" ht="12.75">
      <c r="A203" s="159" t="s">
        <v>14</v>
      </c>
      <c r="B203" s="157" t="s">
        <v>87</v>
      </c>
      <c r="C203" s="18"/>
      <c r="D203" s="18"/>
      <c r="E203" s="18"/>
      <c r="F203" s="18"/>
      <c r="G203" s="18"/>
      <c r="H203" s="18"/>
    </row>
    <row r="204" spans="1:8" ht="12.75">
      <c r="A204" s="160"/>
      <c r="B204" s="163"/>
      <c r="C204" s="17">
        <v>3.09</v>
      </c>
      <c r="D204" s="17">
        <v>3.42</v>
      </c>
      <c r="E204" s="17">
        <v>3.02</v>
      </c>
      <c r="F204" s="17">
        <v>3.29</v>
      </c>
      <c r="G204" s="17">
        <v>3.24</v>
      </c>
      <c r="H204" s="17">
        <v>3.39</v>
      </c>
    </row>
    <row r="205" spans="1:8" ht="12.75">
      <c r="A205" s="159" t="s">
        <v>16</v>
      </c>
      <c r="B205" s="157" t="s">
        <v>88</v>
      </c>
      <c r="C205" s="18"/>
      <c r="D205" s="18"/>
      <c r="E205" s="18"/>
      <c r="F205" s="18"/>
      <c r="G205" s="18"/>
      <c r="H205" s="18"/>
    </row>
    <row r="206" spans="1:8" ht="12.75">
      <c r="A206" s="160"/>
      <c r="B206" s="163"/>
      <c r="C206" s="17">
        <v>2.66</v>
      </c>
      <c r="D206" s="17">
        <v>3.09</v>
      </c>
      <c r="E206" s="17">
        <v>2.88</v>
      </c>
      <c r="F206" s="17">
        <v>3.12</v>
      </c>
      <c r="G206" s="17">
        <v>2.61</v>
      </c>
      <c r="H206" s="17">
        <v>3.11</v>
      </c>
    </row>
    <row r="207" spans="1:8" ht="12.75">
      <c r="A207" s="159" t="s">
        <v>18</v>
      </c>
      <c r="B207" s="157" t="s">
        <v>89</v>
      </c>
      <c r="C207" s="18"/>
      <c r="D207" s="18"/>
      <c r="E207" s="18"/>
      <c r="F207" s="18"/>
      <c r="G207" s="18"/>
      <c r="H207" s="18"/>
    </row>
    <row r="208" spans="1:8" ht="12.75">
      <c r="A208" s="160"/>
      <c r="B208" s="163"/>
      <c r="C208" s="17">
        <v>3.16</v>
      </c>
      <c r="D208" s="17">
        <v>3.33</v>
      </c>
      <c r="E208" s="17">
        <v>3.14</v>
      </c>
      <c r="F208" s="17">
        <v>3.35</v>
      </c>
      <c r="G208" s="17">
        <v>3.21</v>
      </c>
      <c r="H208" s="17">
        <v>3.48</v>
      </c>
    </row>
    <row r="209" spans="1:8" ht="12.75">
      <c r="A209" s="159" t="s">
        <v>20</v>
      </c>
      <c r="B209" s="157" t="s">
        <v>90</v>
      </c>
      <c r="C209" s="18"/>
      <c r="D209" s="18"/>
      <c r="E209" s="18"/>
      <c r="F209" s="18"/>
      <c r="G209" s="18"/>
      <c r="H209" s="18"/>
    </row>
    <row r="210" spans="1:8" ht="12.75">
      <c r="A210" s="160"/>
      <c r="B210" s="163"/>
      <c r="C210" s="17">
        <v>3.14</v>
      </c>
      <c r="D210" s="17">
        <v>3.27</v>
      </c>
      <c r="E210" s="17">
        <v>3.06</v>
      </c>
      <c r="F210" s="17">
        <v>3.22</v>
      </c>
      <c r="G210" s="17">
        <v>3</v>
      </c>
      <c r="H210" s="17">
        <v>3.43</v>
      </c>
    </row>
    <row r="211" spans="1:8" ht="12.75">
      <c r="A211" s="159" t="s">
        <v>22</v>
      </c>
      <c r="B211" s="157" t="s">
        <v>91</v>
      </c>
      <c r="C211" s="18"/>
      <c r="D211" s="18"/>
      <c r="E211" s="18"/>
      <c r="F211" s="18"/>
      <c r="G211" s="18"/>
      <c r="H211" s="18"/>
    </row>
    <row r="212" spans="1:8" ht="12.75">
      <c r="A212" s="160"/>
      <c r="B212" s="163"/>
      <c r="C212" s="17">
        <v>2.82</v>
      </c>
      <c r="D212" s="17">
        <v>3.04</v>
      </c>
      <c r="E212" s="17">
        <v>2.77</v>
      </c>
      <c r="F212" s="17">
        <v>2.99</v>
      </c>
      <c r="G212" s="17">
        <v>2.85</v>
      </c>
      <c r="H212" s="17">
        <v>3.07</v>
      </c>
    </row>
    <row r="213" spans="1:8" ht="12.75">
      <c r="A213" s="159" t="s">
        <v>23</v>
      </c>
      <c r="B213" s="157" t="s">
        <v>92</v>
      </c>
      <c r="C213" s="18"/>
      <c r="D213" s="18"/>
      <c r="E213" s="18"/>
      <c r="F213" s="18"/>
      <c r="G213" s="18"/>
      <c r="H213" s="18"/>
    </row>
    <row r="214" spans="1:8" ht="12.75">
      <c r="A214" s="160"/>
      <c r="B214" s="163"/>
      <c r="C214" s="17">
        <v>2.8</v>
      </c>
      <c r="D214" s="17">
        <v>3.09</v>
      </c>
      <c r="E214" s="17">
        <v>2.74</v>
      </c>
      <c r="F214" s="17">
        <v>3.01</v>
      </c>
      <c r="G214" s="17">
        <v>3.06</v>
      </c>
      <c r="H214" s="17">
        <v>3.08</v>
      </c>
    </row>
    <row r="215" spans="1:8" ht="12.75">
      <c r="A215" s="159" t="s">
        <v>25</v>
      </c>
      <c r="B215" s="157" t="s">
        <v>93</v>
      </c>
      <c r="C215" s="18"/>
      <c r="D215" s="18"/>
      <c r="E215" s="18"/>
      <c r="F215" s="18"/>
      <c r="G215" s="18"/>
      <c r="H215" s="18"/>
    </row>
    <row r="216" spans="1:8" ht="12.75">
      <c r="A216" s="160"/>
      <c r="B216" s="163"/>
      <c r="C216" s="17">
        <v>3.01</v>
      </c>
      <c r="D216" s="17">
        <v>3.2</v>
      </c>
      <c r="E216" s="17">
        <v>2.79</v>
      </c>
      <c r="F216" s="17">
        <v>3.17</v>
      </c>
      <c r="G216" s="17">
        <v>3</v>
      </c>
      <c r="H216" s="17">
        <v>3.26</v>
      </c>
    </row>
    <row r="217" spans="1:8" ht="12.75" customHeight="1">
      <c r="A217" s="159" t="s">
        <v>27</v>
      </c>
      <c r="B217" s="157" t="s">
        <v>94</v>
      </c>
      <c r="C217" s="18"/>
      <c r="D217" s="18"/>
      <c r="E217" s="18"/>
      <c r="F217" s="18"/>
      <c r="G217" s="18"/>
      <c r="H217" s="18"/>
    </row>
    <row r="218" spans="1:8" ht="12.75">
      <c r="A218" s="160"/>
      <c r="B218" s="163"/>
      <c r="C218" s="17">
        <v>2.61</v>
      </c>
      <c r="D218" s="17">
        <v>3.02</v>
      </c>
      <c r="E218" s="17">
        <v>2.65</v>
      </c>
      <c r="F218" s="17">
        <v>2.95</v>
      </c>
      <c r="G218" s="17">
        <v>2.97</v>
      </c>
      <c r="H218" s="17">
        <v>3.08</v>
      </c>
    </row>
    <row r="219" spans="1:8" ht="12.75">
      <c r="A219" s="2"/>
      <c r="B219" s="7"/>
      <c r="C219" s="16"/>
      <c r="D219" s="16"/>
      <c r="E219" s="16"/>
      <c r="F219" s="16"/>
      <c r="G219" s="16"/>
      <c r="H219" s="16"/>
    </row>
    <row r="220" spans="1:8" ht="12.75">
      <c r="A220" s="4" t="s">
        <v>128</v>
      </c>
      <c r="B220" s="6" t="s">
        <v>127</v>
      </c>
      <c r="C220" s="17" t="s">
        <v>154</v>
      </c>
      <c r="D220" s="17" t="s">
        <v>154</v>
      </c>
      <c r="E220" s="17">
        <v>2.61</v>
      </c>
      <c r="F220" s="17">
        <v>2.79</v>
      </c>
      <c r="G220" s="17">
        <v>2.59</v>
      </c>
      <c r="H220" s="17">
        <v>2.87</v>
      </c>
    </row>
    <row r="221" spans="1:8" ht="12.75">
      <c r="A221" s="35"/>
      <c r="B221" s="36" t="s">
        <v>146</v>
      </c>
      <c r="C221" s="37">
        <f aca="true" t="shared" si="28" ref="C221:H221">SUM(C193:C220)</f>
        <v>39.099999999999994</v>
      </c>
      <c r="D221" s="37">
        <f t="shared" si="28"/>
        <v>42.25000000000001</v>
      </c>
      <c r="E221" s="37">
        <f t="shared" si="28"/>
        <v>40.98</v>
      </c>
      <c r="F221" s="37">
        <f t="shared" si="28"/>
        <v>44.31</v>
      </c>
      <c r="G221" s="37">
        <f t="shared" si="28"/>
        <v>42.39</v>
      </c>
      <c r="H221" s="37">
        <f t="shared" si="28"/>
        <v>45.309999999999995</v>
      </c>
    </row>
    <row r="222" spans="1:8" ht="12.75">
      <c r="A222" s="35"/>
      <c r="B222" s="36" t="s">
        <v>147</v>
      </c>
      <c r="C222" s="37">
        <f aca="true" t="shared" si="29" ref="C222:H222">AVERAGE(C193:C220)</f>
        <v>3.007692307692307</v>
      </c>
      <c r="D222" s="37">
        <f t="shared" si="29"/>
        <v>3.2500000000000004</v>
      </c>
      <c r="E222" s="37">
        <f t="shared" si="29"/>
        <v>2.927142857142857</v>
      </c>
      <c r="F222" s="37">
        <f t="shared" si="29"/>
        <v>3.165</v>
      </c>
      <c r="G222" s="37">
        <f t="shared" si="29"/>
        <v>3.027857142857143</v>
      </c>
      <c r="H222" s="37">
        <f t="shared" si="29"/>
        <v>3.236428571428571</v>
      </c>
    </row>
    <row r="223" spans="1:8" ht="12.75">
      <c r="A223" s="48"/>
      <c r="B223" s="40"/>
      <c r="C223" s="41"/>
      <c r="D223" s="41"/>
      <c r="E223" s="41"/>
      <c r="F223" s="41"/>
      <c r="G223" s="41"/>
      <c r="H223" s="75"/>
    </row>
    <row r="224" spans="1:73" s="58" customFormat="1" ht="31.5" customHeight="1">
      <c r="A224" s="62" t="s">
        <v>130</v>
      </c>
      <c r="B224" s="66" t="s">
        <v>95</v>
      </c>
      <c r="C224" s="177" t="s">
        <v>122</v>
      </c>
      <c r="D224" s="177"/>
      <c r="E224" s="177"/>
      <c r="F224" s="177"/>
      <c r="G224" s="178"/>
      <c r="H224" s="73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</row>
    <row r="225" spans="1:8" ht="12.75">
      <c r="A225" s="179"/>
      <c r="B225" s="157" t="s">
        <v>96</v>
      </c>
      <c r="C225" s="18"/>
      <c r="D225" s="18"/>
      <c r="E225" s="18"/>
      <c r="F225" s="18"/>
      <c r="G225" s="18"/>
      <c r="H225" s="18"/>
    </row>
    <row r="226" spans="1:8" ht="12.75">
      <c r="A226" s="180"/>
      <c r="B226" s="163"/>
      <c r="C226" s="17">
        <v>2.9</v>
      </c>
      <c r="D226" s="17">
        <v>3.04</v>
      </c>
      <c r="E226" s="17">
        <v>2.88</v>
      </c>
      <c r="F226" s="17">
        <v>2.94</v>
      </c>
      <c r="G226" s="17">
        <v>2.91</v>
      </c>
      <c r="H226" s="17">
        <v>3.06</v>
      </c>
    </row>
    <row r="227" spans="1:8" ht="12.75">
      <c r="A227" s="35"/>
      <c r="B227" s="36" t="s">
        <v>146</v>
      </c>
      <c r="C227" s="37">
        <f aca="true" t="shared" si="30" ref="C227:H227">SUM(C225:C226)</f>
        <v>2.9</v>
      </c>
      <c r="D227" s="37">
        <f t="shared" si="30"/>
        <v>3.04</v>
      </c>
      <c r="E227" s="37">
        <f t="shared" si="30"/>
        <v>2.88</v>
      </c>
      <c r="F227" s="37">
        <f t="shared" si="30"/>
        <v>2.94</v>
      </c>
      <c r="G227" s="37">
        <f t="shared" si="30"/>
        <v>2.91</v>
      </c>
      <c r="H227" s="37">
        <f t="shared" si="30"/>
        <v>3.06</v>
      </c>
    </row>
    <row r="228" spans="1:8" ht="12.75">
      <c r="A228" s="35"/>
      <c r="B228" s="36" t="s">
        <v>147</v>
      </c>
      <c r="C228" s="37">
        <f aca="true" t="shared" si="31" ref="C228:H228">AVERAGE(C225:C226)</f>
        <v>2.9</v>
      </c>
      <c r="D228" s="37">
        <f t="shared" si="31"/>
        <v>3.04</v>
      </c>
      <c r="E228" s="37">
        <f t="shared" si="31"/>
        <v>2.88</v>
      </c>
      <c r="F228" s="37">
        <f t="shared" si="31"/>
        <v>2.94</v>
      </c>
      <c r="G228" s="37">
        <f t="shared" si="31"/>
        <v>2.91</v>
      </c>
      <c r="H228" s="37">
        <f t="shared" si="31"/>
        <v>3.06</v>
      </c>
    </row>
    <row r="229" spans="1:8" ht="12.75">
      <c r="A229" s="49"/>
      <c r="B229" s="40"/>
      <c r="C229" s="41"/>
      <c r="D229" s="41"/>
      <c r="E229" s="41"/>
      <c r="F229" s="41"/>
      <c r="G229" s="41"/>
      <c r="H229" s="75"/>
    </row>
    <row r="230" spans="1:73" s="58" customFormat="1" ht="31.5" customHeight="1">
      <c r="A230" s="64" t="s">
        <v>131</v>
      </c>
      <c r="B230" s="57" t="s">
        <v>97</v>
      </c>
      <c r="C230" s="166" t="s">
        <v>122</v>
      </c>
      <c r="D230" s="166"/>
      <c r="E230" s="166"/>
      <c r="F230" s="67"/>
      <c r="G230" s="67"/>
      <c r="H230" s="7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</row>
    <row r="231" spans="1:8" ht="12.75">
      <c r="A231" s="179"/>
      <c r="B231" s="157" t="s">
        <v>98</v>
      </c>
      <c r="C231" s="18"/>
      <c r="D231" s="18"/>
      <c r="E231" s="18"/>
      <c r="F231" s="18"/>
      <c r="G231" s="18"/>
      <c r="H231" s="18"/>
    </row>
    <row r="232" spans="1:8" ht="12.75">
      <c r="A232" s="180"/>
      <c r="B232" s="163"/>
      <c r="C232" s="17">
        <v>3.07</v>
      </c>
      <c r="D232" s="17">
        <v>3.12</v>
      </c>
      <c r="E232" s="17">
        <v>2.94</v>
      </c>
      <c r="F232" s="17">
        <v>3.09</v>
      </c>
      <c r="G232" s="17">
        <v>3.12</v>
      </c>
      <c r="H232" s="17">
        <v>3.16</v>
      </c>
    </row>
    <row r="233" spans="1:8" ht="12.75" customHeight="1">
      <c r="A233" s="181"/>
      <c r="B233" s="157" t="s">
        <v>145</v>
      </c>
      <c r="C233" s="18"/>
      <c r="D233" s="18"/>
      <c r="E233" s="18"/>
      <c r="F233" s="18"/>
      <c r="G233" s="18"/>
      <c r="H233" s="18"/>
    </row>
    <row r="234" spans="1:8" ht="12.75">
      <c r="A234" s="180"/>
      <c r="B234" s="163"/>
      <c r="C234" s="17">
        <v>3.02</v>
      </c>
      <c r="D234" s="17">
        <v>3</v>
      </c>
      <c r="E234" s="17">
        <v>3</v>
      </c>
      <c r="F234" s="17">
        <v>3.06</v>
      </c>
      <c r="G234" s="17">
        <v>3.24</v>
      </c>
      <c r="H234" s="17">
        <v>3.2</v>
      </c>
    </row>
    <row r="235" spans="1:8" ht="12.75">
      <c r="A235" s="35"/>
      <c r="B235" s="36" t="s">
        <v>146</v>
      </c>
      <c r="C235" s="37">
        <f aca="true" t="shared" si="32" ref="C235:H235">SUM(C231:C234)</f>
        <v>6.09</v>
      </c>
      <c r="D235" s="37">
        <f t="shared" si="32"/>
        <v>6.12</v>
      </c>
      <c r="E235" s="37">
        <f t="shared" si="32"/>
        <v>5.9399999999999995</v>
      </c>
      <c r="F235" s="37">
        <f t="shared" si="32"/>
        <v>6.15</v>
      </c>
      <c r="G235" s="37">
        <f t="shared" si="32"/>
        <v>6.36</v>
      </c>
      <c r="H235" s="37">
        <f t="shared" si="32"/>
        <v>6.36</v>
      </c>
    </row>
    <row r="236" spans="1:8" ht="12.75">
      <c r="A236" s="35"/>
      <c r="B236" s="36" t="s">
        <v>147</v>
      </c>
      <c r="C236" s="37">
        <f aca="true" t="shared" si="33" ref="C236:H236">AVERAGE(C231:C234)</f>
        <v>3.045</v>
      </c>
      <c r="D236" s="37">
        <f t="shared" si="33"/>
        <v>3.06</v>
      </c>
      <c r="E236" s="37">
        <f t="shared" si="33"/>
        <v>2.9699999999999998</v>
      </c>
      <c r="F236" s="37">
        <f t="shared" si="33"/>
        <v>3.075</v>
      </c>
      <c r="G236" s="37">
        <f t="shared" si="33"/>
        <v>3.18</v>
      </c>
      <c r="H236" s="37">
        <f t="shared" si="33"/>
        <v>3.18</v>
      </c>
    </row>
    <row r="237" spans="1:8" ht="12.75">
      <c r="A237" s="14"/>
      <c r="B237" s="31"/>
      <c r="C237" s="25"/>
      <c r="D237" s="25"/>
      <c r="E237" s="25"/>
      <c r="F237" s="25"/>
      <c r="G237" s="25"/>
      <c r="H237" s="80"/>
    </row>
    <row r="238" spans="1:8" ht="12.75">
      <c r="A238" s="14"/>
      <c r="B238" s="31"/>
      <c r="C238" s="25"/>
      <c r="D238" s="25"/>
      <c r="E238" s="25"/>
      <c r="F238" s="25"/>
      <c r="G238" s="25"/>
      <c r="H238" s="80"/>
    </row>
    <row r="239" spans="1:8" ht="12.75">
      <c r="A239" s="147" t="s">
        <v>156</v>
      </c>
      <c r="B239" s="182"/>
      <c r="C239" s="182"/>
      <c r="D239" s="182"/>
      <c r="E239" s="182"/>
      <c r="F239" s="182"/>
      <c r="G239" s="183"/>
      <c r="H239" s="81"/>
    </row>
    <row r="240" spans="1:8" ht="12.75">
      <c r="A240" s="184"/>
      <c r="B240" s="185"/>
      <c r="C240" s="185"/>
      <c r="D240" s="185"/>
      <c r="E240" s="185"/>
      <c r="F240" s="185"/>
      <c r="G240" s="186"/>
      <c r="H240" s="81"/>
    </row>
    <row r="241" spans="1:8" ht="12.75">
      <c r="A241" s="184"/>
      <c r="B241" s="185"/>
      <c r="C241" s="185"/>
      <c r="D241" s="185"/>
      <c r="E241" s="185"/>
      <c r="F241" s="185"/>
      <c r="G241" s="186"/>
      <c r="H241" s="81"/>
    </row>
    <row r="242" spans="1:8" ht="12.75">
      <c r="A242" s="184"/>
      <c r="B242" s="185"/>
      <c r="C242" s="185"/>
      <c r="D242" s="185"/>
      <c r="E242" s="185"/>
      <c r="F242" s="185"/>
      <c r="G242" s="186"/>
      <c r="H242" s="81"/>
    </row>
    <row r="243" spans="1:8" ht="12.75">
      <c r="A243" s="184"/>
      <c r="B243" s="185"/>
      <c r="C243" s="185"/>
      <c r="D243" s="185"/>
      <c r="E243" s="185"/>
      <c r="F243" s="185"/>
      <c r="G243" s="186"/>
      <c r="H243" s="81"/>
    </row>
    <row r="244" spans="1:8" ht="12.75">
      <c r="A244" s="184"/>
      <c r="B244" s="185"/>
      <c r="C244" s="185"/>
      <c r="D244" s="185"/>
      <c r="E244" s="185"/>
      <c r="F244" s="185"/>
      <c r="G244" s="186"/>
      <c r="H244" s="81"/>
    </row>
    <row r="245" spans="1:8" ht="162.75" customHeight="1">
      <c r="A245" s="187"/>
      <c r="B245" s="188"/>
      <c r="C245" s="188"/>
      <c r="D245" s="188"/>
      <c r="E245" s="188"/>
      <c r="F245" s="188"/>
      <c r="G245" s="189"/>
      <c r="H245" s="81"/>
    </row>
    <row r="246" ht="12.75">
      <c r="A246" s="1"/>
    </row>
    <row r="247" ht="12.75">
      <c r="A247" s="1"/>
    </row>
  </sheetData>
  <sheetProtection/>
  <mergeCells count="178">
    <mergeCell ref="A153:A154"/>
    <mergeCell ref="B153:B154"/>
    <mergeCell ref="A159:A160"/>
    <mergeCell ref="B159:B160"/>
    <mergeCell ref="A3:A4"/>
    <mergeCell ref="B3:B4"/>
    <mergeCell ref="A5:A6"/>
    <mergeCell ref="B5:B6"/>
    <mergeCell ref="A145:A146"/>
    <mergeCell ref="B145:B146"/>
    <mergeCell ref="B11:B12"/>
    <mergeCell ref="B147:B148"/>
    <mergeCell ref="A9:A10"/>
    <mergeCell ref="B9:B10"/>
    <mergeCell ref="A30:A31"/>
    <mergeCell ref="B30:B31"/>
    <mergeCell ref="A26:A27"/>
    <mergeCell ref="B26:B27"/>
    <mergeCell ref="A19:A20"/>
    <mergeCell ref="A147:A148"/>
    <mergeCell ref="A7:A8"/>
    <mergeCell ref="B7:B8"/>
    <mergeCell ref="B19:B20"/>
    <mergeCell ref="A13:A14"/>
    <mergeCell ref="B13:B14"/>
    <mergeCell ref="A15:A16"/>
    <mergeCell ref="B15:B16"/>
    <mergeCell ref="A17:A18"/>
    <mergeCell ref="B17:B18"/>
    <mergeCell ref="A11:A12"/>
    <mergeCell ref="B24:B25"/>
    <mergeCell ref="A28:A29"/>
    <mergeCell ref="B28:B29"/>
    <mergeCell ref="A32:A33"/>
    <mergeCell ref="B32:B33"/>
    <mergeCell ref="A24:A25"/>
    <mergeCell ref="A38:A39"/>
    <mergeCell ref="B38:B39"/>
    <mergeCell ref="A40:A41"/>
    <mergeCell ref="B40:B41"/>
    <mergeCell ref="A34:A35"/>
    <mergeCell ref="B34:B35"/>
    <mergeCell ref="A36:A37"/>
    <mergeCell ref="B36:B37"/>
    <mergeCell ref="A46:A47"/>
    <mergeCell ref="B46:B47"/>
    <mergeCell ref="A48:A49"/>
    <mergeCell ref="B48:B49"/>
    <mergeCell ref="A42:A43"/>
    <mergeCell ref="B42:B43"/>
    <mergeCell ref="A44:A45"/>
    <mergeCell ref="B44:B45"/>
    <mergeCell ref="A58:A59"/>
    <mergeCell ref="B58:B59"/>
    <mergeCell ref="A60:A61"/>
    <mergeCell ref="B60:B61"/>
    <mergeCell ref="A54:A55"/>
    <mergeCell ref="B54:B55"/>
    <mergeCell ref="A56:A57"/>
    <mergeCell ref="B56:B57"/>
    <mergeCell ref="A74:A75"/>
    <mergeCell ref="B74:B75"/>
    <mergeCell ref="A76:A77"/>
    <mergeCell ref="B76:B77"/>
    <mergeCell ref="A62:A63"/>
    <mergeCell ref="B62:B63"/>
    <mergeCell ref="A68:A69"/>
    <mergeCell ref="B68:B69"/>
    <mergeCell ref="A82:A83"/>
    <mergeCell ref="B82:B83"/>
    <mergeCell ref="A90:A91"/>
    <mergeCell ref="B90:B91"/>
    <mergeCell ref="A78:A79"/>
    <mergeCell ref="B78:B79"/>
    <mergeCell ref="A80:A81"/>
    <mergeCell ref="B80:B81"/>
    <mergeCell ref="A109:A110"/>
    <mergeCell ref="B109:B110"/>
    <mergeCell ref="A111:A112"/>
    <mergeCell ref="B111:B112"/>
    <mergeCell ref="A92:A93"/>
    <mergeCell ref="B92:B93"/>
    <mergeCell ref="A103:A104"/>
    <mergeCell ref="B103:B104"/>
    <mergeCell ref="A117:A118"/>
    <mergeCell ref="B117:B118"/>
    <mergeCell ref="A119:A120"/>
    <mergeCell ref="B119:B120"/>
    <mergeCell ref="A113:A114"/>
    <mergeCell ref="B113:B114"/>
    <mergeCell ref="A115:A116"/>
    <mergeCell ref="B115:B116"/>
    <mergeCell ref="A133:A134"/>
    <mergeCell ref="B133:B134"/>
    <mergeCell ref="A136:A137"/>
    <mergeCell ref="B136:B137"/>
    <mergeCell ref="A125:A126"/>
    <mergeCell ref="B125:B126"/>
    <mergeCell ref="A127:A128"/>
    <mergeCell ref="B127:B128"/>
    <mergeCell ref="A161:A162"/>
    <mergeCell ref="B161:B162"/>
    <mergeCell ref="A167:A168"/>
    <mergeCell ref="B167:B168"/>
    <mergeCell ref="A139:A140"/>
    <mergeCell ref="B139:B140"/>
    <mergeCell ref="A149:A150"/>
    <mergeCell ref="B149:B150"/>
    <mergeCell ref="A151:A152"/>
    <mergeCell ref="B151:B152"/>
    <mergeCell ref="A173:A174"/>
    <mergeCell ref="B173:B174"/>
    <mergeCell ref="A175:A176"/>
    <mergeCell ref="B175:B176"/>
    <mergeCell ref="A169:A170"/>
    <mergeCell ref="B169:B170"/>
    <mergeCell ref="A171:A172"/>
    <mergeCell ref="B171:B172"/>
    <mergeCell ref="A185:A186"/>
    <mergeCell ref="B185:B186"/>
    <mergeCell ref="A187:A188"/>
    <mergeCell ref="B187:B188"/>
    <mergeCell ref="A177:A178"/>
    <mergeCell ref="B177:B178"/>
    <mergeCell ref="A179:A180"/>
    <mergeCell ref="B179:B180"/>
    <mergeCell ref="A197:A198"/>
    <mergeCell ref="B197:B198"/>
    <mergeCell ref="A199:A200"/>
    <mergeCell ref="B199:B200"/>
    <mergeCell ref="A193:A194"/>
    <mergeCell ref="B193:B194"/>
    <mergeCell ref="A195:A196"/>
    <mergeCell ref="B195:B196"/>
    <mergeCell ref="B205:B206"/>
    <mergeCell ref="A207:A208"/>
    <mergeCell ref="B207:B208"/>
    <mergeCell ref="A201:A202"/>
    <mergeCell ref="B201:B202"/>
    <mergeCell ref="A203:A204"/>
    <mergeCell ref="B203:B204"/>
    <mergeCell ref="C23:H23"/>
    <mergeCell ref="A213:A214"/>
    <mergeCell ref="B213:B214"/>
    <mergeCell ref="A215:A216"/>
    <mergeCell ref="B215:B216"/>
    <mergeCell ref="A209:A210"/>
    <mergeCell ref="B209:B210"/>
    <mergeCell ref="A211:A212"/>
    <mergeCell ref="B211:B212"/>
    <mergeCell ref="A205:A206"/>
    <mergeCell ref="C2:G2"/>
    <mergeCell ref="B231:B232"/>
    <mergeCell ref="A233:A234"/>
    <mergeCell ref="B233:B234"/>
    <mergeCell ref="A239:G245"/>
    <mergeCell ref="A231:A232"/>
    <mergeCell ref="A217:A218"/>
    <mergeCell ref="B217:B218"/>
    <mergeCell ref="A225:A226"/>
    <mergeCell ref="B225:B226"/>
    <mergeCell ref="C108:G108"/>
    <mergeCell ref="C124:G124"/>
    <mergeCell ref="C132:G132"/>
    <mergeCell ref="C53:G53"/>
    <mergeCell ref="C67:G67"/>
    <mergeCell ref="C73:G73"/>
    <mergeCell ref="C89:G89"/>
    <mergeCell ref="C192:G192"/>
    <mergeCell ref="C224:G224"/>
    <mergeCell ref="C230:E230"/>
    <mergeCell ref="A84:A85"/>
    <mergeCell ref="B84:B85"/>
    <mergeCell ref="C144:G144"/>
    <mergeCell ref="C158:G158"/>
    <mergeCell ref="C166:G166"/>
    <mergeCell ref="C184:G184"/>
    <mergeCell ref="C102:G102"/>
  </mergeCells>
  <printOptions horizontalCentered="1"/>
  <pageMargins left="0.75" right="0.75" top="1" bottom="1" header="0.5" footer="0.5"/>
  <pageSetup horizontalDpi="600" verticalDpi="600" orientation="landscape" r:id="rId1"/>
  <rowBreaks count="7" manualBreakCount="7">
    <brk id="22" max="255" man="1"/>
    <brk id="52" max="255" man="1"/>
    <brk id="72" max="255" man="1"/>
    <brk id="157" max="255" man="1"/>
    <brk id="183" max="255" man="1"/>
    <brk id="191" max="255" man="1"/>
    <brk id="2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JSU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Carolyn Wiggins</dc:creator>
  <cp:keywords/>
  <dc:description/>
  <cp:lastModifiedBy>JaVida Jones</cp:lastModifiedBy>
  <cp:lastPrinted>2011-03-09T19:17:10Z</cp:lastPrinted>
  <dcterms:created xsi:type="dcterms:W3CDTF">2010-08-18T20:44:57Z</dcterms:created>
  <dcterms:modified xsi:type="dcterms:W3CDTF">2013-01-25T15:37:28Z</dcterms:modified>
  <cp:category/>
  <cp:version/>
  <cp:contentType/>
  <cp:contentStatus/>
</cp:coreProperties>
</file>